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41" activeTab="0"/>
  </bookViews>
  <sheets>
    <sheet name="Прайс-лист" sheetId="1" r:id="rId1"/>
  </sheets>
  <definedNames>
    <definedName name="__xlnm._FilterDatabase" localSheetId="0">'Прайс-лист'!$B$4:$F$4</definedName>
    <definedName name="__xlnm._FilterDatabase" localSheetId="0">'Прайс-лист'!$B$4:$F$4</definedName>
    <definedName name="__xlnm._FilterDatabase" localSheetId="0">'Прайс-лист'!$B$4:$F$4</definedName>
    <definedName name="__xlnm._FilterDatabase" localSheetId="0">'Прайс-лист'!$B$4:$F$4</definedName>
    <definedName name="__xlnm._FilterDatabase" localSheetId="0">'Прайс-лист'!$B$4:$F$4</definedName>
    <definedName name="__xlnm._FilterDatabase_1">'Прайс-лист'!$B$4:$F$4</definedName>
  </definedNames>
  <calcPr fullCalcOnLoad="1"/>
</workbook>
</file>

<file path=xl/sharedStrings.xml><?xml version="1.0" encoding="utf-8"?>
<sst xmlns="http://schemas.openxmlformats.org/spreadsheetml/2006/main" count="1099" uniqueCount="782">
  <si>
    <t>8 (800) 600-82-69, +7 (863) 303-48-00</t>
  </si>
  <si>
    <t>Скидка клиента,%</t>
  </si>
  <si>
    <t>email: info@abc-energy.ru, www.abc-energy.ru</t>
  </si>
  <si>
    <t>Прайс-лист от 28.12.2023г.</t>
  </si>
  <si>
    <t>Артикул</t>
  </si>
  <si>
    <t>Наименование</t>
  </si>
  <si>
    <t>Габаритные размеры (без упаковки),мм</t>
  </si>
  <si>
    <t>Толщина корпус/дверь,мм</t>
  </si>
  <si>
    <t>Масса нетто,кг</t>
  </si>
  <si>
    <t>Статус товара</t>
  </si>
  <si>
    <t>Базовая цена, руб</t>
  </si>
  <si>
    <t>Цена с учётом скидки,руб</t>
  </si>
  <si>
    <t>Щиты этажные встраиваемые</t>
  </si>
  <si>
    <t>Cерия Simple</t>
  </si>
  <si>
    <t>ЩЭВ2(2-6)-1005811-СМП</t>
  </si>
  <si>
    <t>Корпус щита этажного ЩЭ-2-6 кв. без слаб. отсека (1000Х580Х110) IP31 серия Simple</t>
  </si>
  <si>
    <t>1000х580х110</t>
  </si>
  <si>
    <t>0,8/0,8</t>
  </si>
  <si>
    <t>ЩЭВ3(2-6)-1009311-СМП</t>
  </si>
  <si>
    <t>Корпус щита этажного ЩЭ-2-6 кв. (1000Х930Х110) IP31 серия Simple</t>
  </si>
  <si>
    <t>1000х930х110</t>
  </si>
  <si>
    <t>Серия Standart</t>
  </si>
  <si>
    <t>ЩЭВ2(2-6)-1005813-СТД</t>
  </si>
  <si>
    <t>Корпус щита этажного ЩЭ 2-6 кв. без слаб. отсека (1000Х580Х135) IP31 серия STANDART</t>
  </si>
  <si>
    <t>1000х580х135</t>
  </si>
  <si>
    <t>1,0/0,8</t>
  </si>
  <si>
    <t>Склад</t>
  </si>
  <si>
    <t>ЩЭВ1(7-8)-1005813-СТД</t>
  </si>
  <si>
    <t>Корпус щита этажного ЩЭ 7-8 кв. без слаб. отсека (1000Х580Х135) IP31 серия STANDART</t>
  </si>
  <si>
    <t>Картонная упаковка</t>
  </si>
  <si>
    <t>ПК Т23 бурый</t>
  </si>
  <si>
    <t>ЩЭВ3(2-6)-1009313-СТД</t>
  </si>
  <si>
    <t>Корпус щита этажного ЩЭ-2-6 кв. (1000Х930Х135) IP31 серия STANDART</t>
  </si>
  <si>
    <t>1000х930х135</t>
  </si>
  <si>
    <t>ЩЭВ3(2-6)-1009313-1210-СТД</t>
  </si>
  <si>
    <t>Корпус щита этажного ЩЭ-2-6 кв. (1000Х930Х135) IP31 металл 1,2/1,0мм серия STANDART</t>
  </si>
  <si>
    <t>1,2/1,0</t>
  </si>
  <si>
    <t>ЩЭВ3(2-6)-1009313-1512-СТД</t>
  </si>
  <si>
    <t>Корпус щита этажного ЩЭ-2-6 кв. (1000Х930Х135) IP31 металл 1,5/1,2мм серия STANDART</t>
  </si>
  <si>
    <t>1,5/1,2</t>
  </si>
  <si>
    <t>ЩЭВ3(2-6)-1009514-СТД</t>
  </si>
  <si>
    <t>Корпус щита этажного ЩЭ-2-6 кв. (1000Х950Х140) IP31 серия STANDART</t>
  </si>
  <si>
    <t>1000х950х140</t>
  </si>
  <si>
    <t>ЩЭВ3(2-6)-1009514-1210-СТД</t>
  </si>
  <si>
    <t>Корпус щита этажного ЩЭ-2-6 кв. (1000Х950Х140) IP31 металл 1,2/1,0мм серия STANDART</t>
  </si>
  <si>
    <t>ЩЭВ3(2-6)-1009514-1512-СТД</t>
  </si>
  <si>
    <t>Корпус щита этажного ЩЭ-2-6 кв. (1000Х950Х140) IP31 металл 1,5/1,2мм серия STANDART</t>
  </si>
  <si>
    <t>ЩЭВ2(2-8)-1009313-СТД</t>
  </si>
  <si>
    <t xml:space="preserve">Корпус щита этажного ЩЭ-2-8 кв. (1000Х930Х135) IP31 двухдверный серия STANDART  </t>
  </si>
  <si>
    <t>ЩЭВ2(9-10)-1209313-СТД</t>
  </si>
  <si>
    <t>Корпус щита этажного ЩЭ-9-10 кв. (1200Х930Х135) IP31 двухдверный серия STANDART</t>
  </si>
  <si>
    <t>1200х930х135</t>
  </si>
  <si>
    <t>ЩЭВ2(9-10)-1209313-1210-СТД</t>
  </si>
  <si>
    <t>Корпус щита этажного ЩЭ-9-10 кв. (1200Х930Х135) IP31 металл 1,2/1,0мм двухдверный серия STANDART</t>
  </si>
  <si>
    <t>ЩЭВ2(9-10)-1209313-1512-СТД</t>
  </si>
  <si>
    <t>Корпус щита этажного ЩЭ-9-10 кв. (1200Х930Х135) IP31 металл 1,5/1,2мм двухдверный серия STANDART</t>
  </si>
  <si>
    <t>Щиты этажные навесные</t>
  </si>
  <si>
    <t>ЩЭН2(2-6)-906013-СМП</t>
  </si>
  <si>
    <t>Корпус навесного щита этаж. ЩЭН-2-6 кв без сл. отс. (900Х600Х130) IP31 серия Simple</t>
  </si>
  <si>
    <t>900х600х130</t>
  </si>
  <si>
    <t>ЩЭН2(2-6)-906013-З-СМП</t>
  </si>
  <si>
    <t>Корпус навесного щита этаж. ЩЭН-2-6 кв без сл. отс. (900Х600Х130) IP31 с зад.стенкой серия Simple</t>
  </si>
  <si>
    <t>ЩЭН3(2-6)-948713-СМП</t>
  </si>
  <si>
    <t>Корпус щита этажного ЩЭН-2-6 кв. НАВЕСНОЙ (940Х870Х130) IP31 серия Simple</t>
  </si>
  <si>
    <t>940х870х130</t>
  </si>
  <si>
    <t>ЩЭН3(2-6)-948713-З-СМП</t>
  </si>
  <si>
    <t>Корпус щита этажного ЩЭН-2-6 кв. НАВЕСНОЙ (940Х870Х130) IP31 с зад.стенкой серия Simple</t>
  </si>
  <si>
    <t>Щитовые накладки</t>
  </si>
  <si>
    <t>ЩН3(2-6)-10932-СМП</t>
  </si>
  <si>
    <t xml:space="preserve">Накладка щита этажного 2-6 кв. (1000х930х25мм) серия Simple </t>
  </si>
  <si>
    <t>1000х930х25</t>
  </si>
  <si>
    <t>ЩН3(2-6)-10952-СМП</t>
  </si>
  <si>
    <t xml:space="preserve">Накладка щита этажного 2-6 кв. (1000х950х25мм) серия Simple </t>
  </si>
  <si>
    <t>1000х950х25</t>
  </si>
  <si>
    <t>ЩН3(2-6)-10962-СМП</t>
  </si>
  <si>
    <t xml:space="preserve">Накладка щита этажного 2-6 кв. (1000х960х25мм) серия Simple </t>
  </si>
  <si>
    <t>1000х960х25</t>
  </si>
  <si>
    <t>Корпуса ВРУ IP20</t>
  </si>
  <si>
    <t>Серия Energy</t>
  </si>
  <si>
    <t>ВРУ1-17010045-ЭНЖ</t>
  </si>
  <si>
    <t xml:space="preserve">Корпус ВРУ-1 IP20 (1700х1000х450) (без бок. и задн. стенки) серия ENERGY  </t>
  </si>
  <si>
    <t>1700х1000х450</t>
  </si>
  <si>
    <t>1,5/1,0</t>
  </si>
  <si>
    <t>ВРУ1-1704045-ЭНЖ</t>
  </si>
  <si>
    <t xml:space="preserve">Корпус ВРУ-1 IP20 (1700х400х450) (без бок. и задн. стенки) серия ENERGY  </t>
  </si>
  <si>
    <t>1700х400х450</t>
  </si>
  <si>
    <t>ВРУ1-1704545-ЭНЖ</t>
  </si>
  <si>
    <t xml:space="preserve">Корпус ВРУ-1 IP20 (1700х450х450) (без бок. и задн. стенки) серия ENERGY  </t>
  </si>
  <si>
    <t>1700х450х450</t>
  </si>
  <si>
    <t>ВРУ1-1706045-ЭНЖ</t>
  </si>
  <si>
    <t xml:space="preserve">Корпус ВРУ-1 IP20 (1700х600х450) (без бок. и задн. стенки) серия ENERGY  </t>
  </si>
  <si>
    <t>1700х600х450</t>
  </si>
  <si>
    <t>ВРУ1-1708045-ЭНЖ</t>
  </si>
  <si>
    <t xml:space="preserve">Корпус ВРУ-1 IP20 (1700х800х450) (без бок. и задн. стенки) серия ENERGY  </t>
  </si>
  <si>
    <t>1700х800х450</t>
  </si>
  <si>
    <t>ВРУ1-18010045-ЭНЖ</t>
  </si>
  <si>
    <t xml:space="preserve">Корпус ВРУ-1 IP20 (1800х1000х450) (без бок. и задн. стенки) серия ENERGY  </t>
  </si>
  <si>
    <t>1800х1000х450</t>
  </si>
  <si>
    <t>ВРУ1-18010060-ЭНЖ</t>
  </si>
  <si>
    <t xml:space="preserve">Корпус ВРУ-1 IP20 (1800х1000х600) (без бок. и задн. стенки) серия ENERGY  </t>
  </si>
  <si>
    <t>1800х1000х600</t>
  </si>
  <si>
    <t>ВРУ1-1804045-ЭНЖ</t>
  </si>
  <si>
    <t xml:space="preserve">Корпус ВРУ-1 IP20 (1800х400х450) (без бок. и задн. стенки) серия ENERGY  </t>
  </si>
  <si>
    <t>1800х400х450</t>
  </si>
  <si>
    <t>ВРУ1-1804545-ЭНЖ</t>
  </si>
  <si>
    <t xml:space="preserve">Корпус ВРУ-1 IP20 (1800х450х450) (без бок. и задн. стенки) серия ENERGY  </t>
  </si>
  <si>
    <t>1800х450х450</t>
  </si>
  <si>
    <t>ВРУ1-1804560-ЭНЖ</t>
  </si>
  <si>
    <t xml:space="preserve">Корпус ВРУ-1 IP20 (1800х450х600) (без бок. и задн. стенки) серия ENERGY  </t>
  </si>
  <si>
    <t>1800х450х600</t>
  </si>
  <si>
    <t>ВРУ1-1806045-ЭНЖ</t>
  </si>
  <si>
    <t xml:space="preserve">Корпус ВРУ-1 IP20 (1800х600х450) (без бок. и задн. стенки) серия ENERGY  </t>
  </si>
  <si>
    <t>1800х600х450</t>
  </si>
  <si>
    <t>ВРУ1-1806060-ЭНЖ</t>
  </si>
  <si>
    <t xml:space="preserve">Корпус ВРУ-1 IP20 (1800х600х600) (без бок. и задн. стенки) серия ENERGY  </t>
  </si>
  <si>
    <t>1800х600х600</t>
  </si>
  <si>
    <t>ВРУ1-1808045-ЭНЖ</t>
  </si>
  <si>
    <t xml:space="preserve">Корпус ВРУ-1 IP20 (1800х800х450) (без бок. и задн. стенки) серия ENERGY  </t>
  </si>
  <si>
    <t>1800х800х450</t>
  </si>
  <si>
    <t>ВРУ1-1808060-ЭНЖ</t>
  </si>
  <si>
    <t xml:space="preserve">Корпус ВРУ-1 IP20 (1800х800х600) (без бок. и задн. стенки) серия ENERGY  </t>
  </si>
  <si>
    <t>1800х800х600</t>
  </si>
  <si>
    <t>ВРУ1-20010045-ЭНЖ</t>
  </si>
  <si>
    <t xml:space="preserve">Корпус ВРУ-1 IP20 (2000х1000х450) (без бок. и задн. стенки) серия ENERGY  </t>
  </si>
  <si>
    <t>2000х1000х450</t>
  </si>
  <si>
    <t>ВРУ1-20010060-ЭНЖ</t>
  </si>
  <si>
    <t xml:space="preserve">Корпус ВРУ-1 IP20 (2000х1000х600) (без бок. и задн. стенки) серия ENERGY  </t>
  </si>
  <si>
    <t>2000х1000х600</t>
  </si>
  <si>
    <t>ВРУ1-2004045-ЭНЖ</t>
  </si>
  <si>
    <t xml:space="preserve">Корпус ВРУ-1 IP20 (2000х400х450) (без бок. и задн. стенки) серия ENERGY  </t>
  </si>
  <si>
    <t>2000х400х450</t>
  </si>
  <si>
    <t>ВРУ1-2004545-ЭНЖ</t>
  </si>
  <si>
    <t xml:space="preserve">Корпус ВРУ-1 IP20 (2000х450х450) (без бок. и задн. стенки) серия ENERGY  </t>
  </si>
  <si>
    <t>2000х450х450</t>
  </si>
  <si>
    <t>ВРУ1-2004560-ЭНЖ</t>
  </si>
  <si>
    <t xml:space="preserve">Корпус ВРУ-1 IP20 (2000х450х600) (без бок. и задн. стенки) серия ENERGY  </t>
  </si>
  <si>
    <t>2000х450х600</t>
  </si>
  <si>
    <t>ВРУ1-2006045-ЭНЖ</t>
  </si>
  <si>
    <t xml:space="preserve">Корпус ВРУ-1 IP20 (2000х600х450) (без бок. и задн. стенки) серия ENERGY  </t>
  </si>
  <si>
    <t>2000х600х450</t>
  </si>
  <si>
    <t>ВРУ1-2006060-ЭНЖ</t>
  </si>
  <si>
    <t xml:space="preserve">Корпус ВРУ-1 IP20 (2000х600х600) (без бок. и задн. стенки) серия ENERGY  </t>
  </si>
  <si>
    <t>2000х600х600</t>
  </si>
  <si>
    <t>ВРУ1-2008045-ЭНЖ</t>
  </si>
  <si>
    <t xml:space="preserve">Корпус ВРУ-1 IP20 (2000х800х450) (без бок. и задн. стенки) серия ENERGY  </t>
  </si>
  <si>
    <t>2000х800х450</t>
  </si>
  <si>
    <t>ВРУ1-2008060-ЭНЖ</t>
  </si>
  <si>
    <t xml:space="preserve">Корпус ВРУ-1 IP20 (2000х800х600) (без бок. и задн. стенки) серия ENERGY  </t>
  </si>
  <si>
    <t>2000х800х600</t>
  </si>
  <si>
    <t>ВРУ2-17010045-ЭНЖ</t>
  </si>
  <si>
    <t xml:space="preserve">Корпус ВРУ-2 IP20 (1700х1000х450) (без бок. и задн. стенки) серия ENERGY  </t>
  </si>
  <si>
    <t>ВРУ2-1704045-ЭНЖ</t>
  </si>
  <si>
    <t xml:space="preserve">Корпус ВРУ-2 IP20 (1700х400х450) (без бок. и задн. стенки) серия ENERGY  </t>
  </si>
  <si>
    <t>ВРУ2-1704545-ЭНЖ</t>
  </si>
  <si>
    <t xml:space="preserve">Корпус ВРУ-2 IP20 (1700х450х450) (без бок. и задн. стенки) серия ENERGY  </t>
  </si>
  <si>
    <t>ВРУ2-1706045-ЭНЖ</t>
  </si>
  <si>
    <t xml:space="preserve">Корпус ВРУ-2 IP20 (1700х600х450) (без бок. и задн. стенки) серия ENERGY  </t>
  </si>
  <si>
    <t>ВРУ2-1708045-ЭНЖ</t>
  </si>
  <si>
    <t xml:space="preserve">Корпус ВРУ-2 IP20 (1700х800х450) (без бок. и задн. стенки) серия ENERGY  </t>
  </si>
  <si>
    <t>ВРУ2-18010045-ЭНЖ</t>
  </si>
  <si>
    <t xml:space="preserve">Корпус ВРУ-2 IP20 (1800х1000х450) (без бок. и задн. стенки) серия ENERGY  </t>
  </si>
  <si>
    <t>ВРУ2-18010060-ЭНЖ</t>
  </si>
  <si>
    <t xml:space="preserve">Корпус ВРУ-2 IP20 (1800х1000х600) (без бок. и задн. стенки) серия ENERGY  </t>
  </si>
  <si>
    <t>ВРУ2-1804045-ЭНЖ</t>
  </si>
  <si>
    <t xml:space="preserve">Корпус ВРУ-2 IP20 (1800х400х450) (без бок. и задн. стенки) серия ENERGY  </t>
  </si>
  <si>
    <t>ВРУ2-1804545-ЭНЖ</t>
  </si>
  <si>
    <t xml:space="preserve">Корпус ВРУ-2 IP20 (1800х450х450) (без бок. и задн. стенки) серия ENERGY  </t>
  </si>
  <si>
    <t>ВРУ2-1804560-ЭНЖ</t>
  </si>
  <si>
    <t xml:space="preserve">Корпус ВРУ-2 IP20 (1800х450х600) (без бок. и задн. стенки) серия ENERGY  </t>
  </si>
  <si>
    <t>ВРУ2-1806045-ЭНЖ</t>
  </si>
  <si>
    <t xml:space="preserve">Корпус ВРУ-2 IP20 (1800х600х450) (без бок. и задн. стенки) серия ENERGY  </t>
  </si>
  <si>
    <t>ВРУ2-1806060-ЭНЖ</t>
  </si>
  <si>
    <t xml:space="preserve">Корпус ВРУ-2 IP20 (1800х600х600) (без бок. и задн. стенки) серия ENERGY  </t>
  </si>
  <si>
    <t>ВРУ2-1808045-ЭНЖ</t>
  </si>
  <si>
    <t xml:space="preserve">Корпус ВРУ-2 IP20 (1800х800х450) (без бок. и задн. стенки) серия ENERGY  </t>
  </si>
  <si>
    <t>ВРУ2-1808060-ЭНЖ</t>
  </si>
  <si>
    <t xml:space="preserve">Корпус ВРУ-2 IP20 (1800х800х600) (без бок. и задн. стенки) серия ENERGY  </t>
  </si>
  <si>
    <t>ВРУ2-20010045-ЭНЖ</t>
  </si>
  <si>
    <t xml:space="preserve">Корпус ВРУ-2 IP20 (2000х1000х450) (без бок. и задн. стенки) серия ENERGY  </t>
  </si>
  <si>
    <t>ВРУ2-20010060-ЭНЖ</t>
  </si>
  <si>
    <t xml:space="preserve">Корпус ВРУ-2 IP20 (2000х1000х600) (без бок. и задн. стенки) серия ENERGY  </t>
  </si>
  <si>
    <t>ВРУ2-2004045-ЭНЖ</t>
  </si>
  <si>
    <t xml:space="preserve">Корпус ВРУ-2 IP20 (2000х400х450) (без бок. и задн. стенки) серия ENERGY  </t>
  </si>
  <si>
    <t>ВРУ2-2004545-ЭНЖ</t>
  </si>
  <si>
    <t xml:space="preserve">Корпус ВРУ-2 IP20 (2000х450х450) (без бок. и задн. стенки) серия ENERGY  </t>
  </si>
  <si>
    <t>ВРУ2-2004560-ЭНЖ</t>
  </si>
  <si>
    <t xml:space="preserve">Корпус ВРУ-2 IP20 (2000х450х600) (без бок. и задн. стенки) серия ENERGY  </t>
  </si>
  <si>
    <t>ВРУ2-2006045-ЭНЖ</t>
  </si>
  <si>
    <t xml:space="preserve">Корпус ВРУ-2 IP20 (2000х600х450) (без бок. и задн. стенки) серия ENERGY  </t>
  </si>
  <si>
    <t>ВРУ2-2006060-ЭНЖ</t>
  </si>
  <si>
    <t xml:space="preserve">Корпус ВРУ-2 IP20 (2000х600х600) (без бок. и задн. стенки) серия ENERGY  </t>
  </si>
  <si>
    <t>ВРУ2-2008045-ЭНЖ</t>
  </si>
  <si>
    <t xml:space="preserve">Корпус ВРУ-2 IP20 (2000х800х450) (без бок. и задн. стенки) серия ENERGY  </t>
  </si>
  <si>
    <t>ВРУ2-2008060-ЭНЖ</t>
  </si>
  <si>
    <t xml:space="preserve">Корпус ВРУ-2 IP20 (2000х800х600) (без бок. и задн. стенки) серия ENERGY  </t>
  </si>
  <si>
    <t>Корпуса ВРУ IP31(комплект: Корпус-1шт,Дверь-1шт,Задняя стенка-1шт, Кронштейн PEN-2шт,Цоколь-1шт,Карман-1шт)</t>
  </si>
  <si>
    <t>ВРУ1-1804545-31-СТД</t>
  </si>
  <si>
    <t>Корпус ВРУ-1 IP31 (1800х450х450) серия STANDART</t>
  </si>
  <si>
    <t>ВРУ1-1804560-31-СТД</t>
  </si>
  <si>
    <t>Корпус ВРУ-1 IP31 (1800х450х600) серия STANDART</t>
  </si>
  <si>
    <t>ВРУ1-1806045-31-СТД</t>
  </si>
  <si>
    <t>Корпус ВРУ-1 IP31 (1800х600х450) серия STANDART</t>
  </si>
  <si>
    <t>ВРУ1-1806060-31-СТД</t>
  </si>
  <si>
    <t>Корпус ВРУ-1 IP31 (1800х600х600) серия STANDART</t>
  </si>
  <si>
    <t>ВРУ1-1808045-31-СТД</t>
  </si>
  <si>
    <t>Корпус ВРУ-1 IP31 (1800х800х450) серия STANDART</t>
  </si>
  <si>
    <t>ВРУ1-1808060-31-СТД</t>
  </si>
  <si>
    <t>Корпус ВРУ-1 IP31 (1800х800х600) серия STANDART</t>
  </si>
  <si>
    <t>ВРУ1-18010045-31-СТД</t>
  </si>
  <si>
    <t>Корпус ВРУ-1 IP31 (1800х1000х450) серия STANDART</t>
  </si>
  <si>
    <t>ВРУ1-18010060-31-СТД</t>
  </si>
  <si>
    <t>Корпус ВРУ-1 IP31 (1800х1000х600) серия STANDART</t>
  </si>
  <si>
    <t>ВРУ1-2004545-31-СТД</t>
  </si>
  <si>
    <t>Корпус ВРУ-1 IP31 (2000х450х450) серия STANDART</t>
  </si>
  <si>
    <t>ВРУ1-2004560-31-СТД</t>
  </si>
  <si>
    <t>Корпус ВРУ-1 IP31 (2000х450х600) серия STANDART</t>
  </si>
  <si>
    <t>ВРУ1-2006045-31-СТД</t>
  </si>
  <si>
    <t>Корпус ВРУ-1 IP31 (2000х600х450) серия STANDART</t>
  </si>
  <si>
    <t>ВРУ1-2006060-31-СТД</t>
  </si>
  <si>
    <t>Корпус ВРУ-1 IP31 (2000х600х600) серия STANDART</t>
  </si>
  <si>
    <t>ВРУ1-2008045-31-СТД</t>
  </si>
  <si>
    <t>Корпус ВРУ-1 IP31 (2000х800х450) серия STANDART</t>
  </si>
  <si>
    <t>ВРУ1-2008060-31-СТД</t>
  </si>
  <si>
    <t>Корпус ВРУ-1 IP31 (2000х800х600) серия STANDART</t>
  </si>
  <si>
    <t>ВРУ1-20010045-31-СТД</t>
  </si>
  <si>
    <t>Корпус ВРУ-1 IP31 (2000х1000х450) серия STANDART</t>
  </si>
  <si>
    <t>ВРУ1-20010060-31-СТД</t>
  </si>
  <si>
    <t>Корпус ВРУ-1 IP31 (2000х1000х600) серия STANDART</t>
  </si>
  <si>
    <t>СЕРИЯ STANDART IP54(комплект: Корпус-1шт,Дверь-1шт,Задняя стенка-1шт,Панель пола-1шт, Кронштейн PEN-2шт,Цоколь-1шт,Карман-1шт)</t>
  </si>
  <si>
    <t>ВРУ1-1804545-54-СТД</t>
  </si>
  <si>
    <t>Корпус ВРУ1 IP54 (1800х450х450) серия STANDART</t>
  </si>
  <si>
    <t>ВРУ1-1804560-54-СТД</t>
  </si>
  <si>
    <t>Корпус ВРУ1 IP54 (1800х450х600) серия STANDART</t>
  </si>
  <si>
    <t>ВРУ1-1806045-54-СТД</t>
  </si>
  <si>
    <t>Корпус ВРУ1 IP54 (1800х600х450) серия STANDART</t>
  </si>
  <si>
    <t>ВРУ1-1806060-54-СТД</t>
  </si>
  <si>
    <t>Корпус ВРУ1 IP54 (1800х600х600) серия STANDART</t>
  </si>
  <si>
    <t>ВРУ1-1808045-54-СТД</t>
  </si>
  <si>
    <t>Корпус ВРУ1 IP54 (1800х800х450) серия STANDART</t>
  </si>
  <si>
    <t>ВРУ1-1808060-54-СТД</t>
  </si>
  <si>
    <t>Корпус ВРУ1 IP54 (1800х800х600) серия STANDART</t>
  </si>
  <si>
    <t>ВРУ1-18010045-54-СТД</t>
  </si>
  <si>
    <t>Корпус ВРУ1 IP54 (1800х1000х450) серия STANDART</t>
  </si>
  <si>
    <t>ВРУ1-18010060-54-СТД</t>
  </si>
  <si>
    <t>Корпус ВРУ1 IP54 (1800х1000х600) серия STANDART</t>
  </si>
  <si>
    <t>ВРУ1-2004545-54-СТД</t>
  </si>
  <si>
    <t>Корпус ВРУ1 IP54 (2000х450х450) серия STANDART</t>
  </si>
  <si>
    <t>ВРУ1-2004560-54-СТД</t>
  </si>
  <si>
    <t>Корпус ВРУ1 IP54 (2000х450х600) серия STANDART</t>
  </si>
  <si>
    <t>ВРУ1-2006045-54-СТД</t>
  </si>
  <si>
    <t>Корпус ВРУ1 IP54 (2000х600х450) серия STANDART</t>
  </si>
  <si>
    <t>ВРУ1-2006060-54-СТД</t>
  </si>
  <si>
    <t>Корпус ВРУ1 IP54 (2000х600х600) серия STANDART</t>
  </si>
  <si>
    <t>ВРУ1-2008045-54-СТД</t>
  </si>
  <si>
    <t>Корпус ВРУ1 IP54 (2000х800х450) серия STANDART</t>
  </si>
  <si>
    <t>ВРУ1-2008060-54-СТД</t>
  </si>
  <si>
    <t>Корпус ВРУ1 IP54 (2000х800х600) серия STANDART</t>
  </si>
  <si>
    <t>ВРУ1-20010045-54-СТД</t>
  </si>
  <si>
    <t>Корпус ВРУ1 IP54 (2000х1000х450) серия STANDART</t>
  </si>
  <si>
    <t>ВРУ1-20010060-54-СТД</t>
  </si>
  <si>
    <t>Корпус ВРУ1 IP54 (2000х1000х600) серия STANDART</t>
  </si>
  <si>
    <t>Корпуса ВРУ IP54</t>
  </si>
  <si>
    <t>ВРУЦ1-1806045-54-СТД</t>
  </si>
  <si>
    <t>Корпус ВРУ-1 IP54 (1800х600х450) (цельносварной, съемное дно) серия STANDART</t>
  </si>
  <si>
    <t>ВРУЦ1-1808045-54-СТД</t>
  </si>
  <si>
    <t>Корпус ВРУ-1 IP54 (1800х800х450) (цельносварной, съемное дно) серия STANDART</t>
  </si>
  <si>
    <t>Комплектующие к ВРУ-Стенки</t>
  </si>
  <si>
    <t>БСВРУ-17045-ЭНЖ</t>
  </si>
  <si>
    <t>Боковая стенка к ВРУ 1700х450 серия ENERGY</t>
  </si>
  <si>
    <t>1690х405</t>
  </si>
  <si>
    <t>БСВРУ-17060-ЭНЖ</t>
  </si>
  <si>
    <t>Боковая стенка к ВРУ 1700х600 серия ENERGY</t>
  </si>
  <si>
    <t>1690х555</t>
  </si>
  <si>
    <t>БСВРУ-18045-ЭНЖ</t>
  </si>
  <si>
    <t>Боковая стенка к ВРУ 1800х450 серия ENERGY</t>
  </si>
  <si>
    <t>1790х405</t>
  </si>
  <si>
    <t>БСВРУ-18060-ЭНЖ</t>
  </si>
  <si>
    <t>Боковая стенка к ВРУ 1800х600 серия ENERGY</t>
  </si>
  <si>
    <t>1790х555</t>
  </si>
  <si>
    <t>БСВРУ-20045-ЭНЖ</t>
  </si>
  <si>
    <t>Боковая стенка к ВРУ 2000х450 серия ENERGY</t>
  </si>
  <si>
    <t>1990х405</t>
  </si>
  <si>
    <t>БСВРУ-20060-ЭНЖ</t>
  </si>
  <si>
    <t>Боковая стенка к ВРУ 2000х600 серия ENERGY</t>
  </si>
  <si>
    <t>1990х555</t>
  </si>
  <si>
    <t>ЗСВРУ-170100-ЭНЖ</t>
  </si>
  <si>
    <t>Задняя стенка к ВРУ 1700х1000 серия ENERGY</t>
  </si>
  <si>
    <t>1690х980</t>
  </si>
  <si>
    <t>ЗСВРУ-17040-ЭНЖ</t>
  </si>
  <si>
    <t>Задняя стенка к ВРУ 1700х400 серия ENERGY</t>
  </si>
  <si>
    <t>1690х380</t>
  </si>
  <si>
    <t>ЗСВРУ-17045-ЭНЖ</t>
  </si>
  <si>
    <t>Задняя стенка к ВРУ 1700х450 серия ENERGY</t>
  </si>
  <si>
    <t>1690х430</t>
  </si>
  <si>
    <t>ЗСВРУ-17060-ЭНЖ</t>
  </si>
  <si>
    <t>Задняя стенка к ВРУ 1700х600 серия ENERGY</t>
  </si>
  <si>
    <t>1690х580</t>
  </si>
  <si>
    <t>ЗСВРУ-17080-ЭНЖ</t>
  </si>
  <si>
    <t>Задняя стенка к ВРУ 1700х800 серия ENERGY</t>
  </si>
  <si>
    <t>1690х780</t>
  </si>
  <si>
    <t>ЗСВРУ-180100-ЭНЖ</t>
  </si>
  <si>
    <t>Задняя стенка к ВРУ 1800х1000 серия ENERGY</t>
  </si>
  <si>
    <t>1790х980</t>
  </si>
  <si>
    <t>ЗСВРУ-18045-ЭНЖ</t>
  </si>
  <si>
    <t>Задняя стенка к ВРУ 1800х450 серия ENERGY</t>
  </si>
  <si>
    <t>1790х430</t>
  </si>
  <si>
    <t>ЗСВРУ-18060-ЭНЖ</t>
  </si>
  <si>
    <t>Задняя стенка к ВРУ 1800х600 серия ENERGY</t>
  </si>
  <si>
    <t>1790х580</t>
  </si>
  <si>
    <t>ЗСВРУ-18080-ЭНЖ</t>
  </si>
  <si>
    <t>Задняя стенка к ВРУ 1800х800 серия ENERGY</t>
  </si>
  <si>
    <t>1790х780</t>
  </si>
  <si>
    <t>ЗСВРУ-200100-ЭНЖ</t>
  </si>
  <si>
    <t>Задняя стенка к ВРУ 2000х1000 серия ENERGY</t>
  </si>
  <si>
    <t>1990х980</t>
  </si>
  <si>
    <t>ЗСВРУ-20045-ЭНЖ</t>
  </si>
  <si>
    <t>Задняя стенка к ВРУ 2000х450 серия ENERGY</t>
  </si>
  <si>
    <t>1990х430</t>
  </si>
  <si>
    <t>ЗСВРУ-20060-ЭНЖ</t>
  </si>
  <si>
    <t>Задняя стенка к ВРУ 2000х600 серия ENERGY</t>
  </si>
  <si>
    <t>1990х580</t>
  </si>
  <si>
    <t>ЗСВРУ-20080-ЭНЖ</t>
  </si>
  <si>
    <t>Задняя стенка к ВРУ 2000х800 серия ENERGY</t>
  </si>
  <si>
    <t>1990х780</t>
  </si>
  <si>
    <t>БСВРУ-17045-31-СТД</t>
  </si>
  <si>
    <t>Боковая стенка к ВРУ 1800х450 IP31  серия STANDART(2шт/комплект)</t>
  </si>
  <si>
    <t>1700х450</t>
  </si>
  <si>
    <t>БСВРУ-17060-31-СТД</t>
  </si>
  <si>
    <t>Боковая стенка к ВРУ 1800х600 IP31  серия STANDART(2шт/комплект)</t>
  </si>
  <si>
    <t>1700х600</t>
  </si>
  <si>
    <t>БСВРУ-19045-31-СТД</t>
  </si>
  <si>
    <t>Боковая стенка к ВРУ 2000х450 IP31  серия STANDART(2шт/комплект)</t>
  </si>
  <si>
    <t>1900х450</t>
  </si>
  <si>
    <t>БСВРУ-19060-31-СТД</t>
  </si>
  <si>
    <t>Боковая стенка к ВРУ 2000х600 IP31  серия STANDART(2шт/комплект)</t>
  </si>
  <si>
    <t>1900х600</t>
  </si>
  <si>
    <t>БСВРУ-17045-54-СТД</t>
  </si>
  <si>
    <t>Боковая стенка к ВРУ 1800х450 IP54  серия STANDART(2шт/комплект)</t>
  </si>
  <si>
    <t>БСВРУ-17060-54-СТД</t>
  </si>
  <si>
    <t>Боковая стенка к ВРУ 1800х600 IP54  серия STANDART(2шт/комплект)</t>
  </si>
  <si>
    <t>БСВРУ-19045-54-СТД</t>
  </si>
  <si>
    <t>Боковая стенка к ВРУ 2000х450 IP54  серия STANDART(2шт/комплект)</t>
  </si>
  <si>
    <t>БСВРУ-19060-54-СТД</t>
  </si>
  <si>
    <t>Боковая стенка к ВРУ 2000х600 IP54  серия STANDART(2шт/комплект)</t>
  </si>
  <si>
    <t>Комплектующие к ВРУ-Монтажные панели</t>
  </si>
  <si>
    <t>МПВРУ-10381-СТД</t>
  </si>
  <si>
    <t>Монтажная панель к ВРУ Вх450хГ</t>
  </si>
  <si>
    <t>100х370х11</t>
  </si>
  <si>
    <t>МПВРУ-10531-СТД</t>
  </si>
  <si>
    <t>Монтажная панель к ВРУ Вх600хГ</t>
  </si>
  <si>
    <t>100х520х11</t>
  </si>
  <si>
    <t>МПВРУ-10731-СТД</t>
  </si>
  <si>
    <t>Монтажная панель к ВРУ Вх800хГ</t>
  </si>
  <si>
    <t>100х720х11</t>
  </si>
  <si>
    <t>МПВРУ-10931-СТД</t>
  </si>
  <si>
    <t>Монтажная панель к ВРУ Вх1000хГ</t>
  </si>
  <si>
    <t>100х920х11</t>
  </si>
  <si>
    <t>МПВРУ-20381-СТД</t>
  </si>
  <si>
    <t>200х370х11</t>
  </si>
  <si>
    <t>МПВРУ-20531-СТД</t>
  </si>
  <si>
    <t>200х520х11</t>
  </si>
  <si>
    <t>МПВРУ-20731-СТД</t>
  </si>
  <si>
    <t>200х720х11</t>
  </si>
  <si>
    <t>МПВРУ-20931-СТД</t>
  </si>
  <si>
    <t>200х920х11</t>
  </si>
  <si>
    <t>МПВРУ-30381-СТД</t>
  </si>
  <si>
    <t>300х370х11</t>
  </si>
  <si>
    <t>МПВРУ-30531-СТД</t>
  </si>
  <si>
    <t>300х520х11</t>
  </si>
  <si>
    <t>МПВРУ-30731-СТД</t>
  </si>
  <si>
    <t>300х720х11</t>
  </si>
  <si>
    <t>МПВРУ-30931-СТД</t>
  </si>
  <si>
    <t>300х920х11</t>
  </si>
  <si>
    <t>МПВРУ-40381-СТД</t>
  </si>
  <si>
    <t>400х370х11</t>
  </si>
  <si>
    <t>МПВРУ-40531-СТД</t>
  </si>
  <si>
    <t>400х520х11</t>
  </si>
  <si>
    <t>МПВРУ-40731-СТД</t>
  </si>
  <si>
    <t>400х720х11</t>
  </si>
  <si>
    <t>МПВРУ-40931-СТД</t>
  </si>
  <si>
    <t>400х920х11</t>
  </si>
  <si>
    <t>МПВРУ-4381-СТД</t>
  </si>
  <si>
    <t>40х370х11</t>
  </si>
  <si>
    <t>МПВРУ-4531-СТД</t>
  </si>
  <si>
    <t>40х520х11</t>
  </si>
  <si>
    <t>МПВРУ-4731-СТД</t>
  </si>
  <si>
    <t>40х720х11</t>
  </si>
  <si>
    <t>Комплектующие к ВРУ-Вертикальные углы и рейки боковые</t>
  </si>
  <si>
    <t>УПВРУ-1654-СТД</t>
  </si>
  <si>
    <t>Уголок перфорир. 1,6м оцин. для ВРУ 1700хШхГ (2шт/комплект)</t>
  </si>
  <si>
    <t>1600х50х40</t>
  </si>
  <si>
    <t>УПВРУ-1754-СТД</t>
  </si>
  <si>
    <t>Уголок перфорир. 1,7м оцин. для ВРУ 1800хШхГ (2шт/комплект)</t>
  </si>
  <si>
    <t>1700х50х40</t>
  </si>
  <si>
    <t>УПВРУ-1954-СТД</t>
  </si>
  <si>
    <t>Уголок перфорир. 1,9м оцин. для ВРУ 2000хШхГ (2шт/комплект)</t>
  </si>
  <si>
    <t>1900х50х40</t>
  </si>
  <si>
    <t>РБВРУ-545-СТД</t>
  </si>
  <si>
    <t>Рейка боковая 450мм (2шт/комплект)</t>
  </si>
  <si>
    <t>50х358х12</t>
  </si>
  <si>
    <t>РБВРУ-560-СТД</t>
  </si>
  <si>
    <t>Рейка боковая 600мм (2шт/комплект)</t>
  </si>
  <si>
    <t>50х508х12</t>
  </si>
  <si>
    <t>Цоколь к ВРУ</t>
  </si>
  <si>
    <t>Ц-1010045-ЭНЖ</t>
  </si>
  <si>
    <t>Цоколь 100х1000х450 серия ENERGY</t>
  </si>
  <si>
    <t>100х1000х450</t>
  </si>
  <si>
    <t>Ц-1010060-ЭНЖ</t>
  </si>
  <si>
    <t>Цоколь 100х1000х600 серия ENERGY</t>
  </si>
  <si>
    <t>100х1000х600</t>
  </si>
  <si>
    <t>Ц-104045-ЭНЖ</t>
  </si>
  <si>
    <t>Цоколь 100х400х450 серия ENERGY</t>
  </si>
  <si>
    <t>100х400х450</t>
  </si>
  <si>
    <t>Ц-104545-ЭНЖ</t>
  </si>
  <si>
    <t>Цоколь 100х450х450 серия ENERGY</t>
  </si>
  <si>
    <t>100х450х450</t>
  </si>
  <si>
    <t>Ц-106045-ЭНЖ</t>
  </si>
  <si>
    <t>Цоколь 100х600х450 серия ENERGY</t>
  </si>
  <si>
    <t>100х600х450</t>
  </si>
  <si>
    <t>Ц-106060-ЭНЖ</t>
  </si>
  <si>
    <t>Цоколь 100х600х600 серия ENERGY</t>
  </si>
  <si>
    <t>100х600х600</t>
  </si>
  <si>
    <t>Ц-108045-ЭНЖ</t>
  </si>
  <si>
    <t>Цоколь 100х800х450 серия ENERGY</t>
  </si>
  <si>
    <t>100х800х450</t>
  </si>
  <si>
    <t>Ц-108060-ЭНЖ</t>
  </si>
  <si>
    <t>Цоколь 100х800х600 серия ENERGY</t>
  </si>
  <si>
    <t>100х800х600</t>
  </si>
  <si>
    <t>Ц-2010045-ЭНЖ</t>
  </si>
  <si>
    <t>Цоколь 200х1000х450 серия ENERGY</t>
  </si>
  <si>
    <t>200х1000х450</t>
  </si>
  <si>
    <t>Ц-2010060-ЭНЖ</t>
  </si>
  <si>
    <t>Цоколь 200х1000х600 серия ENERGY</t>
  </si>
  <si>
    <t>200х1000х600</t>
  </si>
  <si>
    <t>Ц-204045-ЭНЖ</t>
  </si>
  <si>
    <t>Цоколь 200х400х450 серия ENERGY</t>
  </si>
  <si>
    <t>200х400х450</t>
  </si>
  <si>
    <t>Ц-204545-ЭНЖ</t>
  </si>
  <si>
    <t>Цоколь 200х450х450 серия ENERGY</t>
  </si>
  <si>
    <t>200х450х450</t>
  </si>
  <si>
    <t>Ц-206045-ЭНЖ</t>
  </si>
  <si>
    <t>Цоколь 200х600х450 серия ENERGY</t>
  </si>
  <si>
    <t>200х600х450</t>
  </si>
  <si>
    <t>Ц-206060-ЭНЖ</t>
  </si>
  <si>
    <t>Цоколь 200х600х600 серия ENERGY</t>
  </si>
  <si>
    <t>200х600х600</t>
  </si>
  <si>
    <t>Ц-208045-ЭНЖ</t>
  </si>
  <si>
    <t>Цоколь 200х800х450 серия ENERGY</t>
  </si>
  <si>
    <t>200х800х450</t>
  </si>
  <si>
    <t>Ц-208060-ЭНЖ</t>
  </si>
  <si>
    <t>Цоколь 200х800х600 серия ENERGY</t>
  </si>
  <si>
    <t>200х800х600</t>
  </si>
  <si>
    <t>Ц-3010045-ЭНЖ</t>
  </si>
  <si>
    <t>Цоколь 300х1000х450 серия ENERGY</t>
  </si>
  <si>
    <t>300х1000х450</t>
  </si>
  <si>
    <t>Ц-3010060-ЭНЖ</t>
  </si>
  <si>
    <t>Цоколь 300х1000х600 серия ENERGY</t>
  </si>
  <si>
    <t>300х1000х600</t>
  </si>
  <si>
    <t>Ц-304045-ЭНЖ</t>
  </si>
  <si>
    <t>Цоколь 300х400х450 серия ENERGY</t>
  </si>
  <si>
    <t>300х400х450</t>
  </si>
  <si>
    <t>Ц-304545-ЭНЖ</t>
  </si>
  <si>
    <t>Цоколь 300х450х450 серия ENERGY</t>
  </si>
  <si>
    <t>300х450х450</t>
  </si>
  <si>
    <t>Ц-306045-ЭНЖ</t>
  </si>
  <si>
    <t>Цоколь 300х600х450 серия ENERGY</t>
  </si>
  <si>
    <t>300х600х450</t>
  </si>
  <si>
    <t>Ц-306060-ЭНЖ</t>
  </si>
  <si>
    <t>Цоколь 300х600х600 серия ENERGY</t>
  </si>
  <si>
    <t>300х600х600</t>
  </si>
  <si>
    <t>Ц-308045-ЭНЖ</t>
  </si>
  <si>
    <t>Цоколь 300х800х450 серия ENERGY</t>
  </si>
  <si>
    <t>300х800х450</t>
  </si>
  <si>
    <t>Ц-308060-ЭНЖ</t>
  </si>
  <si>
    <t>Цоколь 300х800х600 серия ENERGY</t>
  </si>
  <si>
    <t>300х800х600</t>
  </si>
  <si>
    <t>Ц-4010045-ЭНЖ</t>
  </si>
  <si>
    <t>Цоколь 400х1000х450 серия ENERGY</t>
  </si>
  <si>
    <t>400х1000х450</t>
  </si>
  <si>
    <t>Ц-4010060-ЭНЖ</t>
  </si>
  <si>
    <t>Цоколь 400х1000х600 серия ENERGY</t>
  </si>
  <si>
    <t>400х1000х600</t>
  </si>
  <si>
    <t>Ц-404045-ЭНЖ</t>
  </si>
  <si>
    <t>Цоколь 400х400х450 серия ENERGY</t>
  </si>
  <si>
    <t>400х400х450</t>
  </si>
  <si>
    <t>Ц-404545-ЭНЖ</t>
  </si>
  <si>
    <t>Цоколь 400х450х450 серия ENERGY</t>
  </si>
  <si>
    <t>400х450х450</t>
  </si>
  <si>
    <t>Ц-406045-ЭНЖ</t>
  </si>
  <si>
    <t>Цоколь 400х600х450 серия ENERGY</t>
  </si>
  <si>
    <t>400х600х450</t>
  </si>
  <si>
    <t>Ц-406060-ЭНЖ</t>
  </si>
  <si>
    <t>Цоколь 400х600х600 серия ENERGY</t>
  </si>
  <si>
    <t>400х600х600</t>
  </si>
  <si>
    <t>Ц-408045-ЭНЖ</t>
  </si>
  <si>
    <t>Цоколь 400х800х450 серия ENERGY</t>
  </si>
  <si>
    <t>400х800х450</t>
  </si>
  <si>
    <t>Ц-408060-ЭНЖ</t>
  </si>
  <si>
    <t>Цоколь 400х800х600 серия ENERGY</t>
  </si>
  <si>
    <t>400х800х600</t>
  </si>
  <si>
    <t>Зашивки к цоколю</t>
  </si>
  <si>
    <t>ЗЦ-20100-ЭНЖ</t>
  </si>
  <si>
    <t>Зашивка цоколя 200x1000 серия ENERGY</t>
  </si>
  <si>
    <t>190х990</t>
  </si>
  <si>
    <t>ЗЦ-2040-ЭНЖ</t>
  </si>
  <si>
    <t>Зашивка цоколя 200x400 серия ENERGY</t>
  </si>
  <si>
    <t>190х390</t>
  </si>
  <si>
    <t>ЗЦ-2045-ЭНЖ</t>
  </si>
  <si>
    <t>Зашивка цоколя 200x450 серия ENERGY</t>
  </si>
  <si>
    <t>190х440</t>
  </si>
  <si>
    <t>ЗЦ-2060-ЭНЖ</t>
  </si>
  <si>
    <t>Зашивка цоколя 200x600 серия ENERGY</t>
  </si>
  <si>
    <t>190х590</t>
  </si>
  <si>
    <t>ЗЦ-2080-ЭНЖ</t>
  </si>
  <si>
    <t>Зашивка цоколя 200x800 серия ENERGY</t>
  </si>
  <si>
    <t>190х790</t>
  </si>
  <si>
    <t>ЗЦ-30100-ЭНЖ</t>
  </si>
  <si>
    <t>Зашивка цоколя 300x1000 серия ENERGY</t>
  </si>
  <si>
    <t>290х990</t>
  </si>
  <si>
    <t>ЗЦ-3040-ЭНЖ</t>
  </si>
  <si>
    <t>Зашивка цоколя 300x400 серия ENERGY</t>
  </si>
  <si>
    <t>290х390</t>
  </si>
  <si>
    <t>ЗЦ-3045-ЭНЖ</t>
  </si>
  <si>
    <t>Зашивка цоколя 300x450 серия ENERGY</t>
  </si>
  <si>
    <t>290х440</t>
  </si>
  <si>
    <t>ЗЦ-3060-ЭНЖ</t>
  </si>
  <si>
    <t>Зашивка цоколя 300x600 серия ENERGY</t>
  </si>
  <si>
    <t>290х590</t>
  </si>
  <si>
    <t>ЗЦ-3080-ЭНЖ</t>
  </si>
  <si>
    <t>Зашивка цоколя 300x800 серия ENERGY</t>
  </si>
  <si>
    <t>290х790</t>
  </si>
  <si>
    <t>ЗЦ-40100-ЭНЖ</t>
  </si>
  <si>
    <t>Зашивка цоколя 400x1000 серия ENERGY</t>
  </si>
  <si>
    <t>390х990</t>
  </si>
  <si>
    <t>ЗЦ-4040-ЭНЖ</t>
  </si>
  <si>
    <t>Зашивка цоколя 400x400 серия ENERGY</t>
  </si>
  <si>
    <t>390х390</t>
  </si>
  <si>
    <t>ЗЦ-4045-ЭНЖ</t>
  </si>
  <si>
    <t>Зашивка цоколя 400x450 серия ENERGY</t>
  </si>
  <si>
    <t>390х440</t>
  </si>
  <si>
    <t>ЗЦ-4060-ЭНЖ</t>
  </si>
  <si>
    <t>Зашивка цоколя 400x600 серия ENERGY</t>
  </si>
  <si>
    <t>390х590</t>
  </si>
  <si>
    <t>ЗЦ-4080-ЭНЖ</t>
  </si>
  <si>
    <t>Зашивка цоколя 400x800 серия ENERGY</t>
  </si>
  <si>
    <t>390х790</t>
  </si>
  <si>
    <t>УЭРК</t>
  </si>
  <si>
    <t>УЭРК-2709015-СТД</t>
  </si>
  <si>
    <t>УЭРК 2700х900х150</t>
  </si>
  <si>
    <t>2700х900х150</t>
  </si>
  <si>
    <t>УЭРМ</t>
  </si>
  <si>
    <t>КЭТТ-2703015-З-СТД</t>
  </si>
  <si>
    <t>Короб КЭТ транзитный 2700х300х150 с задней стенкой</t>
  </si>
  <si>
    <t>2700х300х150</t>
  </si>
  <si>
    <t>КЭТС-2703015-З-СТД</t>
  </si>
  <si>
    <t>Короб КЭТ силовой 2700х300х150 с задней стенкой</t>
  </si>
  <si>
    <t>КСС-2703015-З-СТД</t>
  </si>
  <si>
    <t>Короб КСС 2700х300х150 с задней стенкой</t>
  </si>
  <si>
    <t>КВ-813015-З-СТД</t>
  </si>
  <si>
    <t>Короб верхний 810х300х150 с задней стенкой</t>
  </si>
  <si>
    <t>810х300х150</t>
  </si>
  <si>
    <t>КН-693015-З-СТД</t>
  </si>
  <si>
    <t>Короб нижний 690х300х150 с задней стенкой</t>
  </si>
  <si>
    <t>690х300х150</t>
  </si>
  <si>
    <t>КЭТТ-2703015-СТД</t>
  </si>
  <si>
    <t>Короб КЭТ транзитный 2700х300х150 без задней стенки</t>
  </si>
  <si>
    <t>КЭТС-2703015-СТД</t>
  </si>
  <si>
    <t>Короб КЭТ силовой 2700х300х150 без задней стенки</t>
  </si>
  <si>
    <t>КСС-2703015-СТД</t>
  </si>
  <si>
    <t>Короб КСС 2700х300х150 без задней стенки</t>
  </si>
  <si>
    <t>КВ-813015-СТД</t>
  </si>
  <si>
    <t>Короб верхний 810х300х150</t>
  </si>
  <si>
    <t>КН-693015-СТД</t>
  </si>
  <si>
    <t>Короб нижний 690х300х150</t>
  </si>
  <si>
    <t>ЯУР11-303015-З-СТД</t>
  </si>
  <si>
    <t>ЯУР 300х300х150 с задней стенкой</t>
  </si>
  <si>
    <t>300х300х150</t>
  </si>
  <si>
    <t>ЯУР11-303015-СТД</t>
  </si>
  <si>
    <t>ЯУР 300х300х150 без задней стенки</t>
  </si>
  <si>
    <t>ЯУР11-403015-З-СТД</t>
  </si>
  <si>
    <t>ЯУР 400х300х150 с задней стенкой</t>
  </si>
  <si>
    <t>400х300х150</t>
  </si>
  <si>
    <t>ЯУР11-403015-СТД</t>
  </si>
  <si>
    <t>ЯУР 400х300х150 без задней стенки</t>
  </si>
  <si>
    <t>ЯУР11-603015-З-СТД</t>
  </si>
  <si>
    <t>ЯУР 600х300х150 с задней стенкой</t>
  </si>
  <si>
    <t>600х300х150</t>
  </si>
  <si>
    <t>ЯУР11-603015-СТД</t>
  </si>
  <si>
    <t>ЯУР 600х300х150 без задней стенки</t>
  </si>
  <si>
    <t>К-203015-СТД</t>
  </si>
  <si>
    <t>Компенсатор высоты 200х300х150</t>
  </si>
  <si>
    <t>200х300х150</t>
  </si>
  <si>
    <t>К-353015-СТД</t>
  </si>
  <si>
    <t>Компенсатор высоты 350х300х150</t>
  </si>
  <si>
    <t>350х300х150</t>
  </si>
  <si>
    <t>К-553015-СТД</t>
  </si>
  <si>
    <t>Компенсатор высоты 550х300х150</t>
  </si>
  <si>
    <t>550х300х150</t>
  </si>
  <si>
    <t xml:space="preserve">ЩМП </t>
  </si>
  <si>
    <t>Серия LIDER</t>
  </si>
  <si>
    <t>ЩМП-253015-65-ЛДР</t>
  </si>
  <si>
    <t>ЩМП 250х300х150 IP65 RAL7035</t>
  </si>
  <si>
    <t>250х300х150</t>
  </si>
  <si>
    <t>1,2/1,2/1,5</t>
  </si>
  <si>
    <t>ЩМП-302015-65-ЛДР</t>
  </si>
  <si>
    <t>ЩМП 300х200х150 IP65 RAL7035</t>
  </si>
  <si>
    <t>300х200х150</t>
  </si>
  <si>
    <t>ЩМП-403022-65-ЛДР</t>
  </si>
  <si>
    <t>ЩМП 400х300х220 IP65 RAL7035</t>
  </si>
  <si>
    <t>400х300х220</t>
  </si>
  <si>
    <t>ЩМП-504022-65-ЛДР</t>
  </si>
  <si>
    <t>ЩМП 500х400х220 IP65 RAL7035</t>
  </si>
  <si>
    <t>500х400х220</t>
  </si>
  <si>
    <t>ЩМП-606015-65-ЛДР</t>
  </si>
  <si>
    <t>ЩМП 600х600х150 IP65 RAL7035</t>
  </si>
  <si>
    <t>600х600х150</t>
  </si>
  <si>
    <t>ЩМП-655022-65-ЛДР</t>
  </si>
  <si>
    <t>ЩМП 650х500х220 IP65 RAL7035</t>
  </si>
  <si>
    <t>650х500х220</t>
  </si>
  <si>
    <t>ЩМП-806025-65-ЛДР</t>
  </si>
  <si>
    <t>ЩМП 800х600х250 IP65 RAL7035</t>
  </si>
  <si>
    <t>800х600х250</t>
  </si>
  <si>
    <t>1,5/1,5/2,0</t>
  </si>
  <si>
    <t>ЩМП-1006530-65-ЛДР</t>
  </si>
  <si>
    <t>ЩМП 1000х650х300 IP65 RAL7035</t>
  </si>
  <si>
    <t>1000х650х300</t>
  </si>
  <si>
    <t>ЩМП-1207530-65-ЛДР</t>
  </si>
  <si>
    <t>ЩМП 1200х750х300 IP65 RAL7035</t>
  </si>
  <si>
    <t>1200х750х300</t>
  </si>
  <si>
    <t>Красные RAL3002</t>
  </si>
  <si>
    <t>ЩМП-253015-65-3002-ЛДР</t>
  </si>
  <si>
    <t>ЩМП 250х300х150 IP65 RAL3002</t>
  </si>
  <si>
    <t>ЩМП-302015-65-3002-ЛДР</t>
  </si>
  <si>
    <t>ЩМП 300х200х150 IP65 RAL3002</t>
  </si>
  <si>
    <t>ЩМП-403022-65-3002-ЛДР</t>
  </si>
  <si>
    <t>ЩМП 400х300х220 IP65 RAL3002</t>
  </si>
  <si>
    <t>ЩМП-504022-65-3002-ЛДР</t>
  </si>
  <si>
    <t>ЩМП 500х400х220 IP65 RAL3002</t>
  </si>
  <si>
    <t>ЩМП-606015-65-3002-ЛДР</t>
  </si>
  <si>
    <t>ЩМП 600х600х150 IP65 RAL3002</t>
  </si>
  <si>
    <t>ЩМП-655022-65-3002-ЛДР</t>
  </si>
  <si>
    <t>ЩМП 650х500х220 IP65 RAL3002</t>
  </si>
  <si>
    <t>ЩМП-806025-65-3002-ЛДР</t>
  </si>
  <si>
    <t>ЩМП 800х600х250 IP65 RAL3002</t>
  </si>
  <si>
    <t>ЩМП-1006530-65-3002-ЛДР</t>
  </si>
  <si>
    <t>ЩМП 1000х650х300 IP65 RAL3002</t>
  </si>
  <si>
    <t>ЩМП-1207530-65-3002-ЛДР</t>
  </si>
  <si>
    <t>ЩМП 1200х750х300 IP65 RAL3002</t>
  </si>
  <si>
    <t>Металлонавесные изделия для КТП</t>
  </si>
  <si>
    <t>Ворота КТП 2080х1910 в сборе</t>
  </si>
  <si>
    <t>Дверь КТП 2150х1140 в сборе</t>
  </si>
  <si>
    <t>Решетка КТП 638х808 в сборе</t>
  </si>
  <si>
    <t>ЩО</t>
  </si>
  <si>
    <t>ЩО-70</t>
  </si>
  <si>
    <t>ЩО70-2003060-20-СТД</t>
  </si>
  <si>
    <t>Корпус ЩО70 секционный 2000х300х600</t>
  </si>
  <si>
    <t>2000х300х600</t>
  </si>
  <si>
    <t>ЩО70-2006060-2015-СТД</t>
  </si>
  <si>
    <t>Корпус  ЩО-70 2000х600х600</t>
  </si>
  <si>
    <t>2,0/1,5</t>
  </si>
  <si>
    <t>ЩО70-2008060-2015-СТД</t>
  </si>
  <si>
    <t>Корпус ЩО-70 2000х800х600</t>
  </si>
  <si>
    <t>ЩО70-20010060-2015-СТД</t>
  </si>
  <si>
    <t>Корпус ЩО-70 2000х1000х600</t>
  </si>
  <si>
    <t>ЩО-70П(Переставная)</t>
  </si>
  <si>
    <t>ЩО70П-2006060-1515-СТД</t>
  </si>
  <si>
    <t>Корпус ЩО-70П 2000х600х600</t>
  </si>
  <si>
    <t>1,5/1,5</t>
  </si>
  <si>
    <t>ЩО70П-2008060-1515-СТД</t>
  </si>
  <si>
    <t>Корпус ЩО70П 2000х800х600</t>
  </si>
  <si>
    <t>ЩО70П-20010060-1515-СТД</t>
  </si>
  <si>
    <t>Корпус ЩО-70П 2000х1000х600</t>
  </si>
  <si>
    <t>2000х10000х600</t>
  </si>
  <si>
    <t>Комплектующие к корпусам ЩО</t>
  </si>
  <si>
    <t>ПТЩО70-200604-10-СТД</t>
  </si>
  <si>
    <t>Панель торцевая ЩО-70 2200х600х40</t>
  </si>
  <si>
    <t>2200х600х40</t>
  </si>
  <si>
    <t>Панель торцевая ЩО-70 2000х600х40</t>
  </si>
  <si>
    <t>2000х600х40</t>
  </si>
  <si>
    <t>СБЩО70-20060-08-СТД</t>
  </si>
  <si>
    <t>Стенка боковая ЩО-70 2000х600</t>
  </si>
  <si>
    <t>2000х600</t>
  </si>
  <si>
    <t>СЗЩО70-20030-08-СТД</t>
  </si>
  <si>
    <t>Стенка задняя ЩО70-2000х300</t>
  </si>
  <si>
    <t>2000х300</t>
  </si>
  <si>
    <t>СЗЩО70-20060-08-СТД</t>
  </si>
  <si>
    <t>Стенка задняя ЩО70-2000х600</t>
  </si>
  <si>
    <t>СЗЩО70-20080-08-СТД</t>
  </si>
  <si>
    <t>Стенка задняя ЩО70-2000х800</t>
  </si>
  <si>
    <t>2000х800</t>
  </si>
  <si>
    <t>СЗЩО70-200100-08-СТД</t>
  </si>
  <si>
    <t>Стенка задняя ЩО70-2000х1000</t>
  </si>
  <si>
    <t>2000х1000</t>
  </si>
  <si>
    <t>ППГЩО70-20303-15-СТД</t>
  </si>
  <si>
    <t>Панель приборов глухая 200х300х30</t>
  </si>
  <si>
    <t>200х300х30</t>
  </si>
  <si>
    <t>ППГЩО70-20603-15-СТД</t>
  </si>
  <si>
    <t>Панель приборов глухая 200х600х30</t>
  </si>
  <si>
    <t>200х600х30</t>
  </si>
  <si>
    <t>ППГЩО70-20803-15-СТД</t>
  </si>
  <si>
    <t>Панель приборов глухая 200х800х30</t>
  </si>
  <si>
    <t>200х800х30</t>
  </si>
  <si>
    <t>ППОЩО70-20803-15-СТД</t>
  </si>
  <si>
    <t>Панель приборов 5отв. 200х800х30</t>
  </si>
  <si>
    <t>ППГЩО70-201003-15-СТД</t>
  </si>
  <si>
    <t>Панель приборов глухая 200х1000х30</t>
  </si>
  <si>
    <t>200х1000х30</t>
  </si>
  <si>
    <t>КИЩО70-10503-15-СТД</t>
  </si>
  <si>
    <t>Кронштейн изоляторов 100х500х30</t>
  </si>
  <si>
    <t>100х500х30</t>
  </si>
  <si>
    <t>УВЩО70-17054-12-СТД</t>
  </si>
  <si>
    <t>Угол вертикальный перфорированный оцинкованный 1700х50х40</t>
  </si>
  <si>
    <t>УВЩО70-17054-20-СТД</t>
  </si>
  <si>
    <t>РБЩО70П-6512-15-СТД</t>
  </si>
  <si>
    <t>Рейка боковая 60х518х25</t>
  </si>
  <si>
    <t>60х518х30</t>
  </si>
  <si>
    <t>РПЩО70П-2606-15-СТД</t>
  </si>
  <si>
    <t>Рейка поперечная 20х600х68</t>
  </si>
  <si>
    <t>20х600х68</t>
  </si>
  <si>
    <t>РПЩО70П-2806-15-СТД</t>
  </si>
  <si>
    <t>Рейка поперечная 20х800х68</t>
  </si>
  <si>
    <t>20х800х68</t>
  </si>
  <si>
    <t>РПЩО70П-21006-15-СТД</t>
  </si>
  <si>
    <t>Рейка поперечная 20х1000х68</t>
  </si>
  <si>
    <t>20х1000х68</t>
  </si>
  <si>
    <t>Шкаф напольный IP55 серия АВС (комплект: Корпус-1шт,Дверь-1шт,Задняя стенка-1шт, Кронштейн PEN-2шт,Цоколь-1шт,Карман-1шт)</t>
  </si>
  <si>
    <t>ШН1-2004040-55-АВС</t>
  </si>
  <si>
    <t>Шкаф напольный 1дв. 2000х400х400 IP55 серия АВС</t>
  </si>
  <si>
    <t>2000х400х400</t>
  </si>
  <si>
    <t>2/1,5</t>
  </si>
  <si>
    <t>ШН1-2004050-55-АВС</t>
  </si>
  <si>
    <t>Шкаф напольный 1дв. 2000х400х500 IP55 серия АВС</t>
  </si>
  <si>
    <t>2000х400х500</t>
  </si>
  <si>
    <t>ШН1-2004060-55-АВС</t>
  </si>
  <si>
    <t>Шкаф напольный 1дв. 2000х400х600 IP55 серия АВС</t>
  </si>
  <si>
    <t>2000х400х600</t>
  </si>
  <si>
    <t>ШН1-2006040-55-АВС</t>
  </si>
  <si>
    <t>Шкаф напольный 1дв. 2000х600х400 IP55 серия АВС</t>
  </si>
  <si>
    <t>2000х600х400</t>
  </si>
  <si>
    <t>ШН1-2006050-55-АВС</t>
  </si>
  <si>
    <t>Шкаф напольный 1дв. 2000х600х500 IP55 серия АВС</t>
  </si>
  <si>
    <t>2000х600х500</t>
  </si>
  <si>
    <t>ШН1-2006060-55-АВС</t>
  </si>
  <si>
    <t>Шкаф напольный 1дв. 2000х600х600 IP55 серия АВС</t>
  </si>
  <si>
    <t>ШН1-2008040-55-АВС</t>
  </si>
  <si>
    <t>Шкаф напольный 1дв. 2000х800х400 IP55 серия АВС</t>
  </si>
  <si>
    <t>2000х800х400</t>
  </si>
  <si>
    <t>ШН1-2008050-55-АВС</t>
  </si>
  <si>
    <t>Шкаф напольный 1дв. 2000х800х500 IP55 серия АВС</t>
  </si>
  <si>
    <t>2000х800х500</t>
  </si>
  <si>
    <t>ШН1-2008060-55-АВС</t>
  </si>
  <si>
    <t>Шкаф напольный 1дв. 2000х800х600 IP55 серия АВС</t>
  </si>
  <si>
    <t>ШН11-20010040-55-АВС</t>
  </si>
  <si>
    <t>Шкаф напольный 2ств. 2000х1000х400 IP55 серия АВС</t>
  </si>
  <si>
    <t>2000х1000х400</t>
  </si>
  <si>
    <t>ШН11-20010050-55-АВС</t>
  </si>
  <si>
    <t>Шкаф напольный 2ств. 2000х1000х500 IP55 серия АВС</t>
  </si>
  <si>
    <t>2000х1000х500</t>
  </si>
  <si>
    <t>ШН11-20010060-55-АВС</t>
  </si>
  <si>
    <t>Шкаф напольный 2ств. 2000х1000х600 IP55 серия АВС</t>
  </si>
  <si>
    <t>Комплектующие к  ШН</t>
  </si>
  <si>
    <t>Боковая стенка 2000х400 IP55 серия АВС (2шт/комплект)</t>
  </si>
  <si>
    <t>1900х400</t>
  </si>
  <si>
    <t>Боковая стенка 2000х500 IP55 серия АВС (2шт/комплект)</t>
  </si>
  <si>
    <t>1900х500</t>
  </si>
  <si>
    <t>Боковая стенка 2000х600 IP55 серия АВС (2шт/комплект)</t>
  </si>
  <si>
    <t>Рейка боковая 50х400х12 серия АВС (2шт/комплект)</t>
  </si>
  <si>
    <t>50х400</t>
  </si>
  <si>
    <t>Рейка боковая 50х500х12 серия АВС (2шт/комплект)</t>
  </si>
  <si>
    <t>50х500</t>
  </si>
  <si>
    <t>Рейка боковая 50х600х12 серия АВС (2шт/комплект)</t>
  </si>
  <si>
    <t>50х600</t>
  </si>
  <si>
    <t>Панель монтажная 2000х400 серия АВС</t>
  </si>
  <si>
    <t>Панель монтажная 2000х600 серия АВС</t>
  </si>
  <si>
    <t>Панель монтажная 2000х800 серия АВС</t>
  </si>
  <si>
    <t>1900х800</t>
  </si>
  <si>
    <t>Панель монтажная 2000х1000 серия АВС</t>
  </si>
  <si>
    <t>1900х1000</t>
  </si>
  <si>
    <t>Фальшпанели 1900х400 (4шт/комплект)</t>
  </si>
  <si>
    <t>Фальшпанели 1900х600 (4шт/комплект)</t>
  </si>
  <si>
    <t>Фальшпанели 1900х800 (4шт/комплект)</t>
  </si>
  <si>
    <t>Фальшпанели 1900х1000 (4шт/комплект)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</si>
</sst>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#,##0"/>
  </numFmts>
  <fonts count="1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63"/>
      <name val="Calibri"/>
      <family val="2"/>
    </font>
    <font>
      <b/>
      <sz val="12"/>
      <color indexed="9"/>
      <name val="Calibri"/>
      <family val="2"/>
    </font>
    <font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1" fillId="0" borderId="0" xfId="23">
      <alignment/>
      <protection/>
    </xf>
    <xf numFmtId="164" fontId="2" fillId="0" borderId="0" xfId="24">
      <alignment/>
      <protection/>
    </xf>
    <xf numFmtId="165" fontId="2" fillId="0" borderId="0" xfId="24" applyNumberFormat="1">
      <alignment/>
      <protection/>
    </xf>
    <xf numFmtId="166" fontId="2" fillId="0" borderId="0" xfId="24" applyNumberFormat="1" applyAlignment="1">
      <alignment horizontal="center"/>
      <protection/>
    </xf>
    <xf numFmtId="164" fontId="2" fillId="2" borderId="0" xfId="24" applyFill="1">
      <alignment/>
      <protection/>
    </xf>
    <xf numFmtId="164" fontId="4" fillId="0" borderId="0" xfId="23" applyFont="1" applyBorder="1" applyAlignment="1">
      <alignment horizontal="right" readingOrder="1"/>
      <protection/>
    </xf>
    <xf numFmtId="165" fontId="2" fillId="2" borderId="0" xfId="24" applyNumberFormat="1" applyFill="1">
      <alignment/>
      <protection/>
    </xf>
    <xf numFmtId="166" fontId="5" fillId="3" borderId="1" xfId="24" applyNumberFormat="1" applyFont="1" applyFill="1" applyBorder="1" applyAlignment="1">
      <alignment horizontal="center" vertical="center" wrapText="1"/>
      <protection/>
    </xf>
    <xf numFmtId="164" fontId="1" fillId="0" borderId="0" xfId="23" applyFill="1">
      <alignment/>
      <protection/>
    </xf>
    <xf numFmtId="164" fontId="6" fillId="0" borderId="0" xfId="23" applyFont="1" applyAlignment="1">
      <alignment horizontal="right" vertical="top" readingOrder="1"/>
      <protection/>
    </xf>
    <xf numFmtId="164" fontId="7" fillId="2" borderId="0" xfId="24" applyFont="1" applyFill="1" applyAlignment="1">
      <alignment horizontal="center"/>
      <protection/>
    </xf>
    <xf numFmtId="166" fontId="8" fillId="3" borderId="1" xfId="24" applyNumberFormat="1" applyFont="1" applyFill="1" applyBorder="1" applyAlignment="1">
      <alignment horizontal="center" vertical="center"/>
      <protection/>
    </xf>
    <xf numFmtId="164" fontId="9" fillId="4" borderId="2" xfId="24" applyFont="1" applyFill="1" applyBorder="1" applyAlignment="1">
      <alignment horizontal="center" vertical="center"/>
      <protection/>
    </xf>
    <xf numFmtId="164" fontId="9" fillId="4" borderId="2" xfId="24" applyFont="1" applyFill="1" applyBorder="1" applyAlignment="1">
      <alignment horizontal="center" vertical="center" wrapText="1"/>
      <protection/>
    </xf>
    <xf numFmtId="164" fontId="9" fillId="4" borderId="3" xfId="24" applyFont="1" applyFill="1" applyBorder="1" applyAlignment="1">
      <alignment horizontal="center" vertical="center" wrapText="1"/>
      <protection/>
    </xf>
    <xf numFmtId="164" fontId="9" fillId="4" borderId="4" xfId="24" applyFont="1" applyFill="1" applyBorder="1" applyAlignment="1">
      <alignment horizontal="center" vertical="center" wrapText="1"/>
      <protection/>
    </xf>
    <xf numFmtId="165" fontId="9" fillId="4" borderId="5" xfId="24" applyNumberFormat="1" applyFont="1" applyFill="1" applyBorder="1" applyAlignment="1">
      <alignment horizontal="center" vertical="center" wrapText="1"/>
      <protection/>
    </xf>
    <xf numFmtId="166" fontId="9" fillId="4" borderId="6" xfId="24" applyNumberFormat="1" applyFont="1" applyFill="1" applyBorder="1" applyAlignment="1">
      <alignment horizontal="center" vertical="center" wrapText="1"/>
      <protection/>
    </xf>
    <xf numFmtId="164" fontId="7" fillId="3" borderId="7" xfId="24" applyFont="1" applyFill="1" applyBorder="1" applyAlignment="1">
      <alignment horizontal="left"/>
      <protection/>
    </xf>
    <xf numFmtId="164" fontId="10" fillId="4" borderId="1" xfId="24" applyFont="1" applyFill="1" applyBorder="1" applyAlignment="1">
      <alignment horizontal="left"/>
      <protection/>
    </xf>
    <xf numFmtId="164" fontId="11" fillId="2" borderId="1" xfId="24" applyFont="1" applyFill="1" applyBorder="1">
      <alignment/>
      <protection/>
    </xf>
    <xf numFmtId="167" fontId="2" fillId="2" borderId="1" xfId="24" applyNumberFormat="1" applyFill="1" applyBorder="1">
      <alignment/>
      <protection/>
    </xf>
    <xf numFmtId="166" fontId="11" fillId="2" borderId="1" xfId="24" applyNumberFormat="1" applyFont="1" applyFill="1" applyBorder="1">
      <alignment/>
      <protection/>
    </xf>
    <xf numFmtId="166" fontId="11" fillId="2" borderId="1" xfId="24" applyNumberFormat="1" applyFont="1" applyFill="1" applyBorder="1" applyAlignment="1">
      <alignment horizontal="center"/>
      <protection/>
    </xf>
    <xf numFmtId="164" fontId="12" fillId="2" borderId="1" xfId="24" applyFont="1" applyFill="1" applyBorder="1">
      <alignment/>
      <protection/>
    </xf>
    <xf numFmtId="168" fontId="13" fillId="2" borderId="1" xfId="22" applyNumberFormat="1" applyFont="1" applyFill="1" applyBorder="1" applyAlignment="1">
      <alignment horizontal="left" vertical="center"/>
      <protection/>
    </xf>
    <xf numFmtId="167" fontId="14" fillId="2" borderId="1" xfId="24" applyNumberFormat="1" applyFont="1" applyFill="1" applyBorder="1">
      <alignment/>
      <protection/>
    </xf>
    <xf numFmtId="166" fontId="12" fillId="2" borderId="1" xfId="24" applyNumberFormat="1" applyFont="1" applyFill="1" applyBorder="1">
      <alignment/>
      <protection/>
    </xf>
    <xf numFmtId="166" fontId="12" fillId="2" borderId="1" xfId="24" applyNumberFormat="1" applyFont="1" applyFill="1" applyBorder="1" applyAlignment="1">
      <alignment horizontal="center"/>
      <protection/>
    </xf>
    <xf numFmtId="164" fontId="7" fillId="3" borderId="1" xfId="24" applyFont="1" applyFill="1" applyBorder="1" applyAlignment="1">
      <alignment horizontal="center"/>
      <protection/>
    </xf>
    <xf numFmtId="167" fontId="2" fillId="2" borderId="8" xfId="24" applyNumberFormat="1" applyFill="1" applyBorder="1">
      <alignment/>
      <protection/>
    </xf>
    <xf numFmtId="167" fontId="2" fillId="2" borderId="0" xfId="24" applyNumberFormat="1" applyFill="1" applyBorder="1">
      <alignment/>
      <protection/>
    </xf>
    <xf numFmtId="166" fontId="11" fillId="2" borderId="0" xfId="24" applyNumberFormat="1" applyFont="1" applyFill="1" applyBorder="1">
      <alignment/>
      <protection/>
    </xf>
    <xf numFmtId="166" fontId="11" fillId="2" borderId="0" xfId="24" applyNumberFormat="1" applyFont="1" applyFill="1" applyBorder="1" applyAlignment="1">
      <alignment horizontal="center"/>
      <protection/>
    </xf>
    <xf numFmtId="167" fontId="14" fillId="2" borderId="8" xfId="24" applyNumberFormat="1" applyFont="1" applyFill="1" applyBorder="1">
      <alignment/>
      <protection/>
    </xf>
    <xf numFmtId="166" fontId="12" fillId="2" borderId="8" xfId="24" applyNumberFormat="1" applyFont="1" applyFill="1" applyBorder="1">
      <alignment/>
      <protection/>
    </xf>
    <xf numFmtId="168" fontId="15" fillId="2" borderId="1" xfId="22" applyNumberFormat="1" applyFont="1" applyFill="1" applyBorder="1" applyAlignment="1">
      <alignment horizontal="left" vertical="center"/>
      <protection/>
    </xf>
    <xf numFmtId="166" fontId="11" fillId="2" borderId="9" xfId="24" applyNumberFormat="1" applyFont="1" applyFill="1" applyBorder="1" applyAlignment="1">
      <alignment horizontal="center"/>
      <protection/>
    </xf>
    <xf numFmtId="166" fontId="11" fillId="2" borderId="10" xfId="24" applyNumberFormat="1" applyFont="1" applyFill="1" applyBorder="1">
      <alignment/>
      <protection/>
    </xf>
    <xf numFmtId="166" fontId="11" fillId="2" borderId="11" xfId="24" applyNumberFormat="1" applyFont="1" applyFill="1" applyBorder="1" applyAlignment="1">
      <alignment horizontal="center"/>
      <protection/>
    </xf>
    <xf numFmtId="164" fontId="15" fillId="0" borderId="8" xfId="0" applyFont="1" applyBorder="1" applyAlignment="1">
      <alignment/>
    </xf>
    <xf numFmtId="164" fontId="15" fillId="2" borderId="1" xfId="24" applyFont="1" applyFill="1" applyBorder="1">
      <alignment/>
      <protection/>
    </xf>
    <xf numFmtId="166" fontId="11" fillId="2" borderId="12" xfId="24" applyNumberFormat="1" applyFont="1" applyFill="1" applyBorder="1" applyAlignment="1">
      <alignment horizontal="center"/>
      <protection/>
    </xf>
    <xf numFmtId="167" fontId="2" fillId="2" borderId="1" xfId="24" applyNumberFormat="1" applyFill="1" applyBorder="1" applyAlignment="1">
      <alignment horizontal="center"/>
      <protection/>
    </xf>
    <xf numFmtId="166" fontId="12" fillId="2" borderId="10" xfId="24" applyNumberFormat="1" applyFont="1" applyFill="1" applyBorder="1">
      <alignment/>
      <protection/>
    </xf>
    <xf numFmtId="166" fontId="12" fillId="2" borderId="9" xfId="24" applyNumberFormat="1" applyFont="1" applyFill="1" applyBorder="1" applyAlignment="1">
      <alignment horizontal="center"/>
      <protection/>
    </xf>
    <xf numFmtId="167" fontId="14" fillId="2" borderId="13" xfId="24" applyNumberFormat="1" applyFont="1" applyFill="1" applyBorder="1">
      <alignment/>
      <protection/>
    </xf>
    <xf numFmtId="164" fontId="15" fillId="0" borderId="1" xfId="0" applyFont="1" applyBorder="1" applyAlignment="1">
      <alignment/>
    </xf>
    <xf numFmtId="164" fontId="15" fillId="0" borderId="14" xfId="0" applyFont="1" applyBorder="1" applyAlignment="1">
      <alignment/>
    </xf>
    <xf numFmtId="164" fontId="15" fillId="0" borderId="0" xfId="0" applyFont="1" applyBorder="1" applyAlignment="1">
      <alignment/>
    </xf>
    <xf numFmtId="167" fontId="2" fillId="2" borderId="13" xfId="24" applyNumberFormat="1" applyFill="1" applyBorder="1">
      <alignment/>
      <protection/>
    </xf>
    <xf numFmtId="168" fontId="11" fillId="2" borderId="1" xfId="22" applyNumberFormat="1" applyFont="1" applyFill="1" applyBorder="1" applyAlignment="1">
      <alignment horizontal="left" vertical="center"/>
      <protection/>
    </xf>
    <xf numFmtId="166" fontId="11" fillId="2" borderId="7" xfId="24" applyNumberFormat="1" applyFont="1" applyFill="1" applyBorder="1">
      <alignment/>
      <protection/>
    </xf>
    <xf numFmtId="164" fontId="7" fillId="3" borderId="1" xfId="24" applyFont="1" applyFill="1" applyBorder="1" applyAlignment="1">
      <alignment horizontal="left"/>
      <protection/>
    </xf>
    <xf numFmtId="164" fontId="2" fillId="2" borderId="1" xfId="24" applyFill="1" applyBorder="1">
      <alignment/>
      <protection/>
    </xf>
    <xf numFmtId="164" fontId="11" fillId="2" borderId="1" xfId="21" applyFont="1" applyFill="1" applyBorder="1">
      <alignment/>
      <protection/>
    </xf>
    <xf numFmtId="164" fontId="11" fillId="2" borderId="8" xfId="24" applyFont="1" applyFill="1" applyBorder="1">
      <alignment/>
      <protection/>
    </xf>
    <xf numFmtId="166" fontId="11" fillId="0" borderId="1" xfId="24" applyNumberFormat="1" applyFont="1" applyBorder="1">
      <alignment/>
      <protection/>
    </xf>
    <xf numFmtId="166" fontId="11" fillId="0" borderId="1" xfId="24" applyNumberFormat="1" applyFont="1" applyBorder="1" applyAlignment="1">
      <alignment horizontal="center"/>
      <protection/>
    </xf>
    <xf numFmtId="166" fontId="1" fillId="0" borderId="0" xfId="23" applyNumberFormat="1" applyFill="1">
      <alignment/>
      <protection/>
    </xf>
    <xf numFmtId="164" fontId="11" fillId="2" borderId="0" xfId="24" applyFont="1" applyFill="1">
      <alignment/>
      <protection/>
    </xf>
    <xf numFmtId="164" fontId="10" fillId="4" borderId="10" xfId="24" applyFont="1" applyFill="1" applyBorder="1" applyAlignment="1">
      <alignment horizontal="left"/>
      <protection/>
    </xf>
    <xf numFmtId="166" fontId="0" fillId="0" borderId="0" xfId="0" applyNumberFormat="1" applyAlignment="1">
      <alignment/>
    </xf>
    <xf numFmtId="164" fontId="15" fillId="0" borderId="15" xfId="24" applyFont="1" applyFill="1" applyBorder="1" applyAlignment="1">
      <alignment horizontal="left"/>
      <protection/>
    </xf>
    <xf numFmtId="164" fontId="1" fillId="0" borderId="1" xfId="23" applyFont="1" applyFill="1" applyBorder="1">
      <alignment/>
      <protection/>
    </xf>
    <xf numFmtId="164" fontId="16" fillId="0" borderId="10" xfId="24" applyFont="1" applyFill="1" applyBorder="1" applyAlignment="1">
      <alignment horizontal="left"/>
      <protection/>
    </xf>
    <xf numFmtId="164" fontId="16" fillId="0" borderId="15" xfId="24" applyFont="1" applyFill="1" applyBorder="1" applyAlignment="1">
      <alignment horizontal="left"/>
      <protection/>
    </xf>
    <xf numFmtId="164" fontId="15" fillId="0" borderId="1" xfId="0" applyFont="1" applyBorder="1" applyAlignment="1">
      <alignment/>
    </xf>
    <xf numFmtId="166" fontId="11" fillId="0" borderId="12" xfId="24" applyNumberFormat="1" applyFont="1" applyBorder="1" applyAlignment="1">
      <alignment horizontal="center"/>
      <protection/>
    </xf>
    <xf numFmtId="164" fontId="15" fillId="0" borderId="15" xfId="0" applyFont="1" applyBorder="1" applyAlignment="1">
      <alignment/>
    </xf>
    <xf numFmtId="164" fontId="1" fillId="0" borderId="10" xfId="23" applyFont="1" applyFill="1" applyBorder="1">
      <alignment/>
      <protection/>
    </xf>
    <xf numFmtId="164" fontId="15" fillId="0" borderId="1" xfId="24" applyFont="1" applyFill="1" applyBorder="1" applyAlignment="1">
      <alignment horizontal="left"/>
      <protection/>
    </xf>
    <xf numFmtId="164" fontId="16" fillId="0" borderId="1" xfId="24" applyFont="1" applyFill="1" applyBorder="1" applyAlignment="1">
      <alignment horizontal="left"/>
      <protection/>
    </xf>
    <xf numFmtId="164" fontId="16" fillId="0" borderId="8" xfId="24" applyFont="1" applyFill="1" applyBorder="1" applyAlignment="1">
      <alignment horizontal="left"/>
      <protection/>
    </xf>
    <xf numFmtId="164" fontId="15" fillId="0" borderId="14" xfId="24" applyFont="1" applyFill="1" applyBorder="1" applyAlignment="1">
      <alignment horizontal="left"/>
      <protection/>
    </xf>
    <xf numFmtId="164" fontId="15" fillId="0" borderId="13" xfId="0" applyFont="1" applyBorder="1" applyAlignment="1">
      <alignment/>
    </xf>
    <xf numFmtId="164" fontId="1" fillId="0" borderId="7" xfId="23" applyFont="1" applyFill="1" applyBorder="1">
      <alignment/>
      <protection/>
    </xf>
    <xf numFmtId="164" fontId="16" fillId="0" borderId="16" xfId="24" applyFont="1" applyFill="1" applyBorder="1" applyAlignment="1">
      <alignment horizontal="left"/>
      <protection/>
    </xf>
    <xf numFmtId="164" fontId="16" fillId="0" borderId="14" xfId="24" applyFont="1" applyFill="1" applyBorder="1" applyAlignment="1">
      <alignment horizontal="left"/>
      <protection/>
    </xf>
    <xf numFmtId="164" fontId="15" fillId="0" borderId="15" xfId="24" applyFont="1" applyFill="1" applyBorder="1">
      <alignment/>
      <protection/>
    </xf>
    <xf numFmtId="164" fontId="11" fillId="0" borderId="10" xfId="24" applyFont="1" applyFill="1" applyBorder="1">
      <alignment/>
      <protection/>
    </xf>
    <xf numFmtId="164" fontId="11" fillId="0" borderId="15" xfId="24" applyFont="1" applyFill="1" applyBorder="1">
      <alignment/>
      <protection/>
    </xf>
    <xf numFmtId="164" fontId="15" fillId="0" borderId="1" xfId="24" applyFont="1" applyFill="1" applyBorder="1">
      <alignment/>
      <protection/>
    </xf>
    <xf numFmtId="164" fontId="17" fillId="5" borderId="14" xfId="24" applyFont="1" applyFill="1" applyBorder="1" applyAlignment="1">
      <alignment horizontal="left"/>
      <protection/>
    </xf>
    <xf numFmtId="164" fontId="16" fillId="0" borderId="11" xfId="24" applyFont="1" applyFill="1" applyBorder="1" applyAlignment="1">
      <alignment horizontal="left"/>
      <protection/>
    </xf>
    <xf numFmtId="164" fontId="11" fillId="2" borderId="12" xfId="24" applyFont="1" applyFill="1" applyBorder="1">
      <alignment/>
      <protection/>
    </xf>
    <xf numFmtId="165" fontId="11" fillId="2" borderId="1" xfId="24" applyNumberFormat="1" applyFont="1" applyFill="1" applyBorder="1" applyAlignment="1">
      <alignment horizontal="left"/>
      <protection/>
    </xf>
    <xf numFmtId="164" fontId="2" fillId="0" borderId="1" xfId="24" applyBorder="1">
      <alignment/>
      <protection/>
    </xf>
    <xf numFmtId="164" fontId="11" fillId="0" borderId="0" xfId="24" applyFont="1">
      <alignment/>
      <protection/>
    </xf>
    <xf numFmtId="164" fontId="15" fillId="0" borderId="1" xfId="24" applyFont="1" applyFill="1" applyBorder="1" applyAlignment="1">
      <alignment horizontal="right"/>
      <protection/>
    </xf>
    <xf numFmtId="164" fontId="15" fillId="0" borderId="8" xfId="24" applyFont="1" applyFill="1" applyBorder="1" applyAlignment="1">
      <alignment horizontal="left"/>
      <protection/>
    </xf>
    <xf numFmtId="164" fontId="11" fillId="0" borderId="1" xfId="24" applyFont="1" applyBorder="1">
      <alignment/>
      <protection/>
    </xf>
    <xf numFmtId="164" fontId="15" fillId="0" borderId="12" xfId="24" applyFont="1" applyFill="1" applyBorder="1" applyAlignment="1">
      <alignment horizontal="left"/>
      <protection/>
    </xf>
    <xf numFmtId="164" fontId="11" fillId="2" borderId="1" xfId="24" applyFont="1" applyFill="1" applyBorder="1" applyAlignment="1">
      <alignment horizontal="left"/>
      <protection/>
    </xf>
    <xf numFmtId="166" fontId="11" fillId="0" borderId="1" xfId="24" applyNumberFormat="1" applyFont="1" applyFill="1" applyBorder="1" applyAlignment="1">
      <alignment horizontal="right"/>
      <protection/>
    </xf>
    <xf numFmtId="166" fontId="11" fillId="0" borderId="1" xfId="24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11" fillId="2" borderId="1" xfId="24" applyFont="1" applyFill="1" applyBorder="1" applyAlignment="1">
      <alignment/>
      <protection/>
    </xf>
    <xf numFmtId="164" fontId="11" fillId="0" borderId="1" xfId="24" applyFont="1" applyFill="1" applyBorder="1" applyAlignment="1">
      <alignment/>
      <protection/>
    </xf>
    <xf numFmtId="164" fontId="11" fillId="0" borderId="1" xfId="24" applyFont="1" applyFill="1" applyBorder="1" applyAlignment="1">
      <alignment horizontal="left"/>
      <protection/>
    </xf>
    <xf numFmtId="166" fontId="11" fillId="0" borderId="1" xfId="24" applyNumberFormat="1" applyFont="1" applyFill="1" applyBorder="1" applyAlignment="1">
      <alignment/>
      <protection/>
    </xf>
    <xf numFmtId="164" fontId="11" fillId="2" borderId="1" xfId="23" applyFont="1" applyFill="1" applyBorder="1" applyAlignment="1">
      <alignment/>
      <protection/>
    </xf>
    <xf numFmtId="164" fontId="11" fillId="2" borderId="1" xfId="23" applyFont="1" applyFill="1" applyBorder="1" applyAlignment="1">
      <alignment horizontal="left"/>
      <protection/>
    </xf>
    <xf numFmtId="164" fontId="11" fillId="0" borderId="0" xfId="23" applyFont="1">
      <alignment/>
      <protection/>
    </xf>
    <xf numFmtId="164" fontId="11" fillId="0" borderId="1" xfId="23" applyFont="1" applyFill="1" applyBorder="1" applyAlignment="1">
      <alignment/>
      <protection/>
    </xf>
    <xf numFmtId="166" fontId="11" fillId="0" borderId="1" xfId="23" applyNumberFormat="1" applyFont="1" applyFill="1" applyBorder="1" applyAlignment="1">
      <alignment/>
      <protection/>
    </xf>
    <xf numFmtId="164" fontId="11" fillId="0" borderId="1" xfId="23" applyFont="1" applyBorder="1">
      <alignment/>
      <protection/>
    </xf>
    <xf numFmtId="166" fontId="11" fillId="0" borderId="1" xfId="23" applyNumberFormat="1" applyFont="1" applyBorder="1">
      <alignment/>
      <protection/>
    </xf>
    <xf numFmtId="164" fontId="4" fillId="4" borderId="1" xfId="24" applyFont="1" applyFill="1" applyBorder="1" applyAlignment="1">
      <alignment horizontal="left"/>
      <protection/>
    </xf>
    <xf numFmtId="164" fontId="11" fillId="0" borderId="10" xfId="24" applyFont="1" applyFill="1" applyBorder="1" applyAlignment="1">
      <alignment/>
      <protection/>
    </xf>
    <xf numFmtId="166" fontId="11" fillId="0" borderId="10" xfId="24" applyNumberFormat="1" applyFont="1" applyFill="1" applyBorder="1" applyAlignment="1">
      <alignment/>
      <protection/>
    </xf>
    <xf numFmtId="166" fontId="11" fillId="0" borderId="10" xfId="24" applyNumberFormat="1" applyFont="1" applyFill="1" applyBorder="1" applyAlignment="1">
      <alignment horizontal="center"/>
      <protection/>
    </xf>
    <xf numFmtId="164" fontId="17" fillId="3" borderId="1" xfId="24" applyFont="1" applyFill="1" applyBorder="1" applyAlignment="1">
      <alignment horizontal="left"/>
      <protection/>
    </xf>
    <xf numFmtId="166" fontId="15" fillId="0" borderId="1" xfId="24" applyNumberFormat="1" applyFont="1" applyFill="1" applyBorder="1" applyAlignment="1">
      <alignment horizontal="right"/>
      <protection/>
    </xf>
    <xf numFmtId="164" fontId="7" fillId="3" borderId="17" xfId="24" applyFont="1" applyFill="1" applyBorder="1" applyAlignment="1">
      <alignment horizontal="left"/>
      <protection/>
    </xf>
    <xf numFmtId="165" fontId="11" fillId="0" borderId="1" xfId="24" applyNumberFormat="1" applyFont="1" applyFill="1" applyBorder="1" applyAlignment="1">
      <alignment horizontal="left"/>
      <protection/>
    </xf>
    <xf numFmtId="164" fontId="15" fillId="0" borderId="1" xfId="23" applyFont="1" applyFill="1" applyBorder="1">
      <alignment/>
      <protection/>
    </xf>
    <xf numFmtId="164" fontId="15" fillId="0" borderId="1" xfId="23" applyFont="1" applyBorder="1">
      <alignment/>
      <protection/>
    </xf>
    <xf numFmtId="164" fontId="15" fillId="0" borderId="1" xfId="23" applyFont="1" applyBorder="1" applyAlignment="1">
      <alignment horizontal="left"/>
      <protection/>
    </xf>
    <xf numFmtId="166" fontId="15" fillId="0" borderId="1" xfId="23" applyNumberFormat="1" applyFont="1" applyBorder="1">
      <alignment/>
      <protection/>
    </xf>
    <xf numFmtId="164" fontId="11" fillId="0" borderId="1" xfId="24" applyFont="1" applyBorder="1" applyAlignment="1">
      <alignment horizontal="left"/>
      <protection/>
    </xf>
    <xf numFmtId="166" fontId="11" fillId="0" borderId="18" xfId="24" applyNumberFormat="1" applyFont="1" applyBorder="1">
      <alignment/>
      <protection/>
    </xf>
    <xf numFmtId="166" fontId="11" fillId="0" borderId="18" xfId="24" applyNumberFormat="1" applyFont="1" applyFill="1" applyBorder="1" applyAlignment="1">
      <alignment horizontal="center"/>
      <protection/>
    </xf>
    <xf numFmtId="164" fontId="7" fillId="3" borderId="0" xfId="24" applyFont="1" applyFill="1" applyBorder="1" applyAlignment="1">
      <alignment horizontal="left"/>
      <protection/>
    </xf>
    <xf numFmtId="164" fontId="18" fillId="0" borderId="0" xfId="23" applyFont="1" applyFill="1">
      <alignment/>
      <protection/>
    </xf>
    <xf numFmtId="164" fontId="11" fillId="0" borderId="0" xfId="24" applyFont="1" applyFill="1">
      <alignment/>
      <protection/>
    </xf>
    <xf numFmtId="166" fontId="2" fillId="0" borderId="1" xfId="24" applyNumberFormat="1" applyBorder="1">
      <alignment/>
      <protection/>
    </xf>
    <xf numFmtId="164" fontId="2" fillId="0" borderId="1" xfId="24" applyBorder="1" applyAlignment="1">
      <alignment horizontal="left"/>
      <protection/>
    </xf>
    <xf numFmtId="164" fontId="18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Обычный 2" xfId="22"/>
    <cellStyle name="Excel Built-in Normal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211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0404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7</xdr:col>
      <xdr:colOff>752475</xdr:colOff>
      <xdr:row>2</xdr:row>
      <xdr:rowOff>200025</xdr:rowOff>
    </xdr:to>
    <xdr:sp>
      <xdr:nvSpPr>
        <xdr:cNvPr id="1" name="TextBox 1"/>
        <xdr:cNvSpPr>
          <a:spLocks/>
        </xdr:cNvSpPr>
      </xdr:nvSpPr>
      <xdr:spPr>
        <a:xfrm>
          <a:off x="10086975" y="0"/>
          <a:ext cx="51720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ООО «ЭйБиСи-Энерджи»
346886, Ростовская область,
 г. Батайск, ул. Производственная, 5Е
 ОГРН 1156181001657 / ИНН 6141047806 / КПП 614101001
р/с 40702810800200001711 в ФИЛИАЛЕ N 2 
ОАО КБ "ЦЕНТР-ИНВЕСТ" г. Батайск
БИК 046029716 / к/с 30101810700000000716</a:t>
          </a:r>
        </a:p>
      </xdr:txBody>
    </xdr:sp>
    <xdr:clientData/>
  </xdr:twoCellAnchor>
  <xdr:twoCellAnchor>
    <xdr:from>
      <xdr:col>0</xdr:col>
      <xdr:colOff>104775</xdr:colOff>
      <xdr:row>0</xdr:row>
      <xdr:rowOff>104775</xdr:rowOff>
    </xdr:from>
    <xdr:to>
      <xdr:col>2</xdr:col>
      <xdr:colOff>2200275</xdr:colOff>
      <xdr:row>1</xdr:row>
      <xdr:rowOff>561975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4724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346"/>
  <sheetViews>
    <sheetView tabSelected="1" zoomScale="90" zoomScaleNormal="9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12" defaultRowHeight="11.25"/>
  <cols>
    <col min="1" max="1" width="6.66015625" style="1" customWidth="1"/>
    <col min="2" max="2" width="39.33203125" style="2" customWidth="1"/>
    <col min="3" max="3" width="129.33203125" style="2" customWidth="1"/>
    <col min="4" max="4" width="24" style="2" customWidth="1"/>
    <col min="5" max="5" width="19.83203125" style="2" customWidth="1"/>
    <col min="6" max="7" width="17.33203125" style="2" customWidth="1"/>
    <col min="8" max="8" width="27.66015625" style="3" customWidth="1"/>
    <col min="9" max="9" width="20.83203125" style="4" customWidth="1"/>
    <col min="10" max="10" width="20" style="2" customWidth="1"/>
    <col min="11" max="11" width="17.66015625" style="2" customWidth="1"/>
    <col min="12" max="253" width="10.83203125" style="2" customWidth="1"/>
    <col min="254" max="255" width="14.5" style="1" customWidth="1"/>
    <col min="256" max="16384" width="14.5" style="0" customWidth="1"/>
  </cols>
  <sheetData>
    <row r="1" spans="1:9" s="9" customFormat="1" ht="41.25" customHeight="1">
      <c r="A1" s="1"/>
      <c r="B1" s="5"/>
      <c r="C1" s="6" t="s">
        <v>0</v>
      </c>
      <c r="D1" s="5"/>
      <c r="E1" s="5"/>
      <c r="F1" s="5"/>
      <c r="G1" s="5"/>
      <c r="H1" s="7"/>
      <c r="I1" s="8" t="s">
        <v>1</v>
      </c>
    </row>
    <row r="2" spans="1:9" s="9" customFormat="1" ht="60" customHeight="1">
      <c r="A2" s="1"/>
      <c r="B2" s="5"/>
      <c r="C2" s="10" t="s">
        <v>2</v>
      </c>
      <c r="D2" s="5"/>
      <c r="E2" s="5"/>
      <c r="F2" s="5"/>
      <c r="G2" s="5"/>
      <c r="H2" s="7"/>
      <c r="I2" s="8"/>
    </row>
    <row r="3" spans="1:9" s="9" customFormat="1" ht="19.5" customHeight="1">
      <c r="A3" s="1"/>
      <c r="B3" s="5"/>
      <c r="C3" s="11" t="s">
        <v>3</v>
      </c>
      <c r="D3" s="5"/>
      <c r="E3" s="5"/>
      <c r="F3" s="5"/>
      <c r="G3" s="5"/>
      <c r="H3" s="7"/>
      <c r="I3" s="12">
        <v>35</v>
      </c>
    </row>
    <row r="4" spans="1:9" s="9" customFormat="1" ht="47.25" customHeight="1">
      <c r="A4" s="1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7" t="s">
        <v>10</v>
      </c>
      <c r="I4" s="18" t="s">
        <v>11</v>
      </c>
    </row>
    <row r="5" spans="1:9" s="9" customFormat="1" ht="18" customHeight="1">
      <c r="A5" s="1"/>
      <c r="B5" s="19" t="s">
        <v>12</v>
      </c>
      <c r="C5" s="19"/>
      <c r="D5" s="19"/>
      <c r="E5" s="19"/>
      <c r="F5" s="19"/>
      <c r="G5" s="19"/>
      <c r="H5" s="19"/>
      <c r="I5" s="19"/>
    </row>
    <row r="6" spans="1:9" s="9" customFormat="1" ht="17.25" customHeight="1">
      <c r="A6" s="1"/>
      <c r="B6" s="20" t="s">
        <v>13</v>
      </c>
      <c r="C6" s="20"/>
      <c r="D6" s="20"/>
      <c r="E6" s="20"/>
      <c r="F6" s="20"/>
      <c r="G6" s="20"/>
      <c r="H6" s="20"/>
      <c r="I6" s="20"/>
    </row>
    <row r="7" spans="1:10" s="9" customFormat="1" ht="12.75">
      <c r="A7" s="1"/>
      <c r="B7" s="21" t="s">
        <v>14</v>
      </c>
      <c r="C7" s="21" t="s">
        <v>15</v>
      </c>
      <c r="D7" s="21" t="s">
        <v>16</v>
      </c>
      <c r="E7" s="21" t="s">
        <v>17</v>
      </c>
      <c r="F7" s="22">
        <v>7.5</v>
      </c>
      <c r="G7" s="22"/>
      <c r="H7" s="23">
        <v>6231.776512500001</v>
      </c>
      <c r="I7" s="24">
        <f>H7-H7*$I$3%</f>
        <v>4050.6547331250013</v>
      </c>
      <c r="J7"/>
    </row>
    <row r="8" spans="1:10" s="9" customFormat="1" ht="12.75">
      <c r="A8" s="1"/>
      <c r="B8" s="25" t="s">
        <v>18</v>
      </c>
      <c r="C8" s="26" t="s">
        <v>19</v>
      </c>
      <c r="D8" s="26" t="s">
        <v>20</v>
      </c>
      <c r="E8" s="25" t="s">
        <v>17</v>
      </c>
      <c r="F8" s="27">
        <v>11.5</v>
      </c>
      <c r="G8" s="27"/>
      <c r="H8" s="28">
        <v>8652.480086250001</v>
      </c>
      <c r="I8" s="29">
        <f>H8-H8*$I$3%</f>
        <v>5624.112056062501</v>
      </c>
      <c r="J8"/>
    </row>
    <row r="9" spans="1:10" s="9" customFormat="1" ht="16.5" customHeight="1">
      <c r="A9" s="1"/>
      <c r="B9" s="30"/>
      <c r="C9" s="30"/>
      <c r="D9" s="30"/>
      <c r="E9" s="30"/>
      <c r="F9" s="30"/>
      <c r="G9" s="30"/>
      <c r="H9" s="30"/>
      <c r="I9" s="30"/>
      <c r="J9"/>
    </row>
    <row r="10" spans="1:10" s="9" customFormat="1" ht="18.75" customHeight="1">
      <c r="A10" s="1"/>
      <c r="B10" s="20" t="s">
        <v>21</v>
      </c>
      <c r="C10" s="20"/>
      <c r="D10" s="20"/>
      <c r="E10" s="20"/>
      <c r="F10" s="20"/>
      <c r="G10" s="20"/>
      <c r="H10" s="20"/>
      <c r="I10" s="20"/>
      <c r="J10"/>
    </row>
    <row r="11" spans="1:10" s="9" customFormat="1" ht="12.75">
      <c r="A11" s="1"/>
      <c r="B11" s="21" t="s">
        <v>22</v>
      </c>
      <c r="C11" s="21" t="s">
        <v>23</v>
      </c>
      <c r="D11" s="21" t="s">
        <v>24</v>
      </c>
      <c r="E11" s="21" t="s">
        <v>25</v>
      </c>
      <c r="F11" s="31"/>
      <c r="G11" s="22" t="s">
        <v>26</v>
      </c>
      <c r="H11" s="23">
        <v>7911.1725000000015</v>
      </c>
      <c r="I11" s="24">
        <f>H11-H11*$I$3%</f>
        <v>5142.262125000001</v>
      </c>
      <c r="J11"/>
    </row>
    <row r="12" spans="1:10" s="9" customFormat="1" ht="12.75">
      <c r="A12" s="1"/>
      <c r="B12" s="21" t="s">
        <v>27</v>
      </c>
      <c r="C12" s="21" t="s">
        <v>28</v>
      </c>
      <c r="D12" s="21" t="s">
        <v>24</v>
      </c>
      <c r="E12" s="21" t="s">
        <v>25</v>
      </c>
      <c r="F12" s="31"/>
      <c r="G12" s="22"/>
      <c r="H12" s="23">
        <v>9025.380000000001</v>
      </c>
      <c r="I12" s="24">
        <f>H12-H12*$I$3%</f>
        <v>5866.497000000001</v>
      </c>
      <c r="J12"/>
    </row>
    <row r="13" spans="1:10" s="9" customFormat="1" ht="12.75">
      <c r="A13" s="1"/>
      <c r="B13" s="21"/>
      <c r="C13" s="25" t="s">
        <v>29</v>
      </c>
      <c r="D13" s="21" t="s">
        <v>24</v>
      </c>
      <c r="E13" s="21" t="s">
        <v>30</v>
      </c>
      <c r="F13" s="31"/>
      <c r="G13" s="22"/>
      <c r="H13" s="23">
        <v>389.02500000000003</v>
      </c>
      <c r="I13" s="24">
        <f>H13-H13*$I$3%</f>
        <v>252.86625000000004</v>
      </c>
      <c r="J13"/>
    </row>
    <row r="14" spans="1:10" s="9" customFormat="1" ht="12.75">
      <c r="A14" s="1"/>
      <c r="B14" s="21"/>
      <c r="C14" s="21"/>
      <c r="D14" s="21"/>
      <c r="E14" s="21"/>
      <c r="F14" s="31"/>
      <c r="G14" s="32"/>
      <c r="H14" s="33"/>
      <c r="I14" s="34"/>
      <c r="J14"/>
    </row>
    <row r="15" spans="1:10" s="9" customFormat="1" ht="12.75">
      <c r="A15" s="1"/>
      <c r="B15" s="25" t="s">
        <v>31</v>
      </c>
      <c r="C15" s="26" t="s">
        <v>32</v>
      </c>
      <c r="D15" s="26" t="s">
        <v>33</v>
      </c>
      <c r="E15" s="25" t="s">
        <v>25</v>
      </c>
      <c r="F15" s="35">
        <v>15</v>
      </c>
      <c r="G15" s="22" t="s">
        <v>26</v>
      </c>
      <c r="H15" s="36">
        <v>10961.993282625002</v>
      </c>
      <c r="I15" s="29">
        <f>H15-H15*$I$3%</f>
        <v>7125.2956337062515</v>
      </c>
      <c r="J15"/>
    </row>
    <row r="16" spans="1:10" s="9" customFormat="1" ht="12.75">
      <c r="A16" s="1"/>
      <c r="B16" s="21" t="s">
        <v>34</v>
      </c>
      <c r="C16" s="37" t="s">
        <v>35</v>
      </c>
      <c r="D16" s="37" t="s">
        <v>33</v>
      </c>
      <c r="E16" s="21" t="s">
        <v>36</v>
      </c>
      <c r="F16" s="31"/>
      <c r="G16" s="22"/>
      <c r="H16" s="23">
        <v>13035.7047657375</v>
      </c>
      <c r="I16" s="38">
        <f>H16-H16*$I$3%</f>
        <v>8473.208097729375</v>
      </c>
      <c r="J16"/>
    </row>
    <row r="17" spans="1:10" s="9" customFormat="1" ht="12.75">
      <c r="A17" s="1"/>
      <c r="B17" s="21" t="s">
        <v>37</v>
      </c>
      <c r="C17" s="37" t="s">
        <v>38</v>
      </c>
      <c r="D17" s="37" t="s">
        <v>33</v>
      </c>
      <c r="E17" s="21" t="s">
        <v>39</v>
      </c>
      <c r="F17" s="31"/>
      <c r="G17" s="22"/>
      <c r="H17" s="39">
        <v>14937.745725787501</v>
      </c>
      <c r="I17" s="40">
        <f>H17-H17*$I$3%</f>
        <v>9709.534721761876</v>
      </c>
      <c r="J17"/>
    </row>
    <row r="18" spans="1:10" s="9" customFormat="1" ht="12.75">
      <c r="A18" s="1"/>
      <c r="B18" s="21"/>
      <c r="C18" s="26" t="s">
        <v>29</v>
      </c>
      <c r="D18" s="37" t="s">
        <v>33</v>
      </c>
      <c r="E18" s="21" t="s">
        <v>30</v>
      </c>
      <c r="F18" s="31"/>
      <c r="G18" s="31"/>
      <c r="H18" s="41">
        <v>538.6500000000001</v>
      </c>
      <c r="I18" s="24">
        <f>H18-H18*$I$3%</f>
        <v>350.12250000000006</v>
      </c>
      <c r="J18"/>
    </row>
    <row r="19" spans="1:10" s="9" customFormat="1" ht="12.75">
      <c r="A19" s="1"/>
      <c r="B19" s="21"/>
      <c r="C19" s="37"/>
      <c r="D19" s="37"/>
      <c r="E19" s="21"/>
      <c r="F19" s="31"/>
      <c r="G19" s="22"/>
      <c r="H19"/>
      <c r="I19" s="38"/>
      <c r="J19"/>
    </row>
    <row r="20" spans="1:10" s="9" customFormat="1" ht="12.75">
      <c r="A20" s="1"/>
      <c r="B20" s="21" t="s">
        <v>40</v>
      </c>
      <c r="C20" s="42" t="s">
        <v>41</v>
      </c>
      <c r="D20" s="37" t="s">
        <v>42</v>
      </c>
      <c r="E20" s="21" t="s">
        <v>25</v>
      </c>
      <c r="F20" s="31">
        <v>15.5</v>
      </c>
      <c r="G20" s="22"/>
      <c r="H20" s="23">
        <v>11136.607453125001</v>
      </c>
      <c r="I20" s="38">
        <f>H20-H20*$I$3%</f>
        <v>7238.794844531251</v>
      </c>
      <c r="J20"/>
    </row>
    <row r="21" spans="1:10" s="9" customFormat="1" ht="12.75">
      <c r="A21" s="1"/>
      <c r="B21" s="21" t="s">
        <v>43</v>
      </c>
      <c r="C21" s="37" t="s">
        <v>44</v>
      </c>
      <c r="D21" s="37" t="s">
        <v>42</v>
      </c>
      <c r="E21" s="21" t="s">
        <v>36</v>
      </c>
      <c r="F21" s="31"/>
      <c r="G21" s="22"/>
      <c r="H21" s="23">
        <v>13054.920850125001</v>
      </c>
      <c r="I21" s="43">
        <f>H21-H21*$I$3%</f>
        <v>8485.698552581252</v>
      </c>
      <c r="J21"/>
    </row>
    <row r="22" spans="1:10" s="9" customFormat="1" ht="12.75">
      <c r="A22" s="1"/>
      <c r="B22" s="21" t="s">
        <v>45</v>
      </c>
      <c r="C22" s="37" t="s">
        <v>46</v>
      </c>
      <c r="D22" s="37" t="s">
        <v>42</v>
      </c>
      <c r="E22" s="21" t="s">
        <v>39</v>
      </c>
      <c r="F22" s="31"/>
      <c r="G22" s="22"/>
      <c r="H22" s="23">
        <v>14870.546460000003</v>
      </c>
      <c r="I22" s="40">
        <f>H22-H22*$I$3%</f>
        <v>9665.855199000001</v>
      </c>
      <c r="J22"/>
    </row>
    <row r="23" spans="1:10" s="9" customFormat="1" ht="12.75">
      <c r="A23" s="1"/>
      <c r="B23" s="21"/>
      <c r="C23" s="37"/>
      <c r="D23" s="37"/>
      <c r="E23" s="21"/>
      <c r="F23" s="44"/>
      <c r="G23" s="44"/>
      <c r="H23" s="44"/>
      <c r="I23" s="44"/>
      <c r="J23"/>
    </row>
    <row r="24" spans="1:10" s="9" customFormat="1" ht="12.75">
      <c r="A24" s="1"/>
      <c r="B24" s="25" t="s">
        <v>47</v>
      </c>
      <c r="C24" s="26" t="s">
        <v>48</v>
      </c>
      <c r="D24" s="26" t="s">
        <v>33</v>
      </c>
      <c r="E24" s="25" t="s">
        <v>25</v>
      </c>
      <c r="F24" s="35">
        <v>19.5</v>
      </c>
      <c r="G24" s="27"/>
      <c r="H24" s="45">
        <v>11922.209924625002</v>
      </c>
      <c r="I24" s="46">
        <f>H24-H24*$I$3%</f>
        <v>7749.436451006251</v>
      </c>
      <c r="J24"/>
    </row>
    <row r="25" spans="1:10" s="9" customFormat="1" ht="12.75">
      <c r="A25" s="1"/>
      <c r="B25" s="25"/>
      <c r="C25" s="26" t="s">
        <v>29</v>
      </c>
      <c r="D25" s="37" t="s">
        <v>33</v>
      </c>
      <c r="E25" s="21" t="s">
        <v>30</v>
      </c>
      <c r="F25" s="35"/>
      <c r="G25" s="47"/>
      <c r="H25" s="48">
        <v>538.6500000000001</v>
      </c>
      <c r="I25" s="43">
        <f>H25-H25*$I$3%</f>
        <v>350.12250000000006</v>
      </c>
      <c r="J25"/>
    </row>
    <row r="26" spans="1:10" s="9" customFormat="1" ht="12.75">
      <c r="A26" s="1"/>
      <c r="B26" s="25"/>
      <c r="C26" s="26"/>
      <c r="D26" s="37"/>
      <c r="E26" s="21"/>
      <c r="F26" s="35"/>
      <c r="G26" s="47"/>
      <c r="H26" s="49"/>
      <c r="I26" s="50"/>
      <c r="J26"/>
    </row>
    <row r="27" spans="1:10" s="9" customFormat="1" ht="12.75">
      <c r="A27" s="1"/>
      <c r="B27" s="21" t="s">
        <v>49</v>
      </c>
      <c r="C27" s="21" t="s">
        <v>50</v>
      </c>
      <c r="D27" s="37" t="s">
        <v>51</v>
      </c>
      <c r="E27" s="21" t="s">
        <v>25</v>
      </c>
      <c r="F27" s="22"/>
      <c r="G27" s="51"/>
      <c r="H27" s="23">
        <v>12652.706855250002</v>
      </c>
      <c r="I27" s="43">
        <f>H27-H27*$I$3%</f>
        <v>8224.259455912503</v>
      </c>
      <c r="J27"/>
    </row>
    <row r="28" spans="1:10" s="9" customFormat="1" ht="12.75">
      <c r="A28" s="1"/>
      <c r="B28" s="21" t="s">
        <v>52</v>
      </c>
      <c r="C28" s="52" t="s">
        <v>53</v>
      </c>
      <c r="D28" s="37" t="s">
        <v>51</v>
      </c>
      <c r="E28" s="21" t="s">
        <v>36</v>
      </c>
      <c r="F28" s="22"/>
      <c r="G28" s="22"/>
      <c r="H28" s="53">
        <v>14279.708606625001</v>
      </c>
      <c r="I28" s="24">
        <f>H28-H28*$I$3%</f>
        <v>9281.810594306251</v>
      </c>
      <c r="J28"/>
    </row>
    <row r="29" spans="1:10" s="9" customFormat="1" ht="12.75">
      <c r="A29" s="1"/>
      <c r="B29" s="21" t="s">
        <v>54</v>
      </c>
      <c r="C29" s="52" t="s">
        <v>55</v>
      </c>
      <c r="D29" s="37" t="s">
        <v>51</v>
      </c>
      <c r="E29" s="21" t="s">
        <v>39</v>
      </c>
      <c r="F29" s="22"/>
      <c r="G29" s="22"/>
      <c r="H29" s="23">
        <v>15869.554729875003</v>
      </c>
      <c r="I29" s="24">
        <f>H29-H29*$I$3%</f>
        <v>10315.210574418752</v>
      </c>
      <c r="J29"/>
    </row>
    <row r="30" spans="1:10" s="9" customFormat="1" ht="16.5" customHeight="1">
      <c r="A30" s="1"/>
      <c r="B30" s="54" t="s">
        <v>56</v>
      </c>
      <c r="C30" s="54"/>
      <c r="D30" s="54"/>
      <c r="E30" s="54"/>
      <c r="F30" s="54"/>
      <c r="G30" s="54"/>
      <c r="H30" s="54"/>
      <c r="I30" s="54"/>
      <c r="J30"/>
    </row>
    <row r="31" spans="1:10" s="9" customFormat="1" ht="18" customHeight="1">
      <c r="A31" s="1"/>
      <c r="B31" s="20" t="s">
        <v>13</v>
      </c>
      <c r="C31" s="20"/>
      <c r="D31" s="20"/>
      <c r="E31" s="20"/>
      <c r="F31" s="20"/>
      <c r="G31" s="20"/>
      <c r="H31" s="20"/>
      <c r="I31" s="20"/>
      <c r="J31"/>
    </row>
    <row r="32" spans="1:10" s="9" customFormat="1" ht="12.75">
      <c r="A32" s="1"/>
      <c r="B32" s="21" t="s">
        <v>57</v>
      </c>
      <c r="C32" s="21" t="s">
        <v>58</v>
      </c>
      <c r="D32" s="21" t="s">
        <v>59</v>
      </c>
      <c r="E32" s="21" t="s">
        <v>17</v>
      </c>
      <c r="F32" s="55">
        <v>16</v>
      </c>
      <c r="G32" s="55"/>
      <c r="H32" s="23">
        <v>8327.16960075</v>
      </c>
      <c r="I32" s="24">
        <f>H32-H32*$I$3%</f>
        <v>5412.660240487499</v>
      </c>
      <c r="J32"/>
    </row>
    <row r="33" spans="1:10" s="9" customFormat="1" ht="12.75">
      <c r="A33" s="1"/>
      <c r="B33" s="21" t="s">
        <v>60</v>
      </c>
      <c r="C33" s="21" t="s">
        <v>61</v>
      </c>
      <c r="D33" s="21" t="s">
        <v>59</v>
      </c>
      <c r="E33" s="21" t="s">
        <v>17</v>
      </c>
      <c r="F33" s="55">
        <v>17.5</v>
      </c>
      <c r="G33" s="55"/>
      <c r="H33" s="23">
        <v>10807.057193625002</v>
      </c>
      <c r="I33" s="24">
        <f>H33-H33*$I$3%</f>
        <v>7024.587175856252</v>
      </c>
      <c r="J33"/>
    </row>
    <row r="34" spans="1:10" s="9" customFormat="1" ht="12.75">
      <c r="A34" s="1"/>
      <c r="B34" s="21" t="s">
        <v>62</v>
      </c>
      <c r="C34" s="21" t="s">
        <v>63</v>
      </c>
      <c r="D34" s="21" t="s">
        <v>64</v>
      </c>
      <c r="E34" s="21" t="s">
        <v>17</v>
      </c>
      <c r="F34" s="55">
        <v>14.5</v>
      </c>
      <c r="G34" s="55"/>
      <c r="H34" s="23">
        <v>11475.317007</v>
      </c>
      <c r="I34" s="24">
        <f>H34-H34*$I$3%</f>
        <v>7458.95605455</v>
      </c>
      <c r="J34"/>
    </row>
    <row r="35" spans="1:10" s="9" customFormat="1" ht="12.75">
      <c r="A35" s="1"/>
      <c r="B35" s="21" t="s">
        <v>65</v>
      </c>
      <c r="C35" s="21" t="s">
        <v>66</v>
      </c>
      <c r="D35" s="21" t="s">
        <v>64</v>
      </c>
      <c r="E35" s="21" t="s">
        <v>17</v>
      </c>
      <c r="F35" s="55">
        <v>19.5</v>
      </c>
      <c r="G35" s="55"/>
      <c r="H35" s="23">
        <v>15145.532671500003</v>
      </c>
      <c r="I35" s="24">
        <f>H35-H35*$I$3%</f>
        <v>9844.596236475001</v>
      </c>
      <c r="J35"/>
    </row>
    <row r="36" spans="1:10" s="9" customFormat="1" ht="16.5" customHeight="1">
      <c r="A36" s="1"/>
      <c r="B36" s="54" t="s">
        <v>67</v>
      </c>
      <c r="C36" s="54"/>
      <c r="D36" s="54"/>
      <c r="E36" s="54"/>
      <c r="F36" s="54"/>
      <c r="G36" s="54"/>
      <c r="H36" s="54"/>
      <c r="I36" s="54"/>
      <c r="J36"/>
    </row>
    <row r="37" spans="1:10" s="9" customFormat="1" ht="18.75" customHeight="1">
      <c r="A37" s="1"/>
      <c r="B37" s="20" t="s">
        <v>13</v>
      </c>
      <c r="C37" s="20"/>
      <c r="D37" s="20"/>
      <c r="E37" s="20"/>
      <c r="F37" s="20"/>
      <c r="G37" s="20"/>
      <c r="H37" s="20"/>
      <c r="I37" s="20"/>
      <c r="J37"/>
    </row>
    <row r="38" spans="1:10" s="9" customFormat="1" ht="12.75">
      <c r="A38" s="1"/>
      <c r="B38" s="21" t="s">
        <v>68</v>
      </c>
      <c r="C38" s="21" t="s">
        <v>69</v>
      </c>
      <c r="D38" s="21" t="s">
        <v>70</v>
      </c>
      <c r="E38" s="21" t="s">
        <v>17</v>
      </c>
      <c r="F38" s="22">
        <v>9</v>
      </c>
      <c r="G38" s="22"/>
      <c r="H38" s="23">
        <v>5841.445405950001</v>
      </c>
      <c r="I38" s="24">
        <f>H38-H38*$I$3%</f>
        <v>3796.939513867501</v>
      </c>
      <c r="J38"/>
    </row>
    <row r="39" spans="1:10" s="9" customFormat="1" ht="12.75">
      <c r="A39" s="1"/>
      <c r="B39" s="21" t="s">
        <v>71</v>
      </c>
      <c r="C39" s="21" t="s">
        <v>72</v>
      </c>
      <c r="D39" s="21" t="s">
        <v>73</v>
      </c>
      <c r="E39" s="21" t="s">
        <v>17</v>
      </c>
      <c r="F39" s="22">
        <v>9</v>
      </c>
      <c r="G39" s="22"/>
      <c r="H39" s="23">
        <v>5920.384698112501</v>
      </c>
      <c r="I39" s="24">
        <f>H39-H39*$I$3%</f>
        <v>3848.2500537731257</v>
      </c>
      <c r="J39"/>
    </row>
    <row r="40" spans="1:10" s="9" customFormat="1" ht="12.75">
      <c r="A40" s="1"/>
      <c r="B40" s="21" t="s">
        <v>74</v>
      </c>
      <c r="C40" s="21" t="s">
        <v>75</v>
      </c>
      <c r="D40" s="21" t="s">
        <v>76</v>
      </c>
      <c r="E40" s="21" t="s">
        <v>17</v>
      </c>
      <c r="F40" s="22">
        <v>9</v>
      </c>
      <c r="G40" s="22"/>
      <c r="H40" s="23">
        <v>5959.853768137501</v>
      </c>
      <c r="I40" s="24">
        <f>H40-H40*$I$3%</f>
        <v>3873.904949289376</v>
      </c>
      <c r="J40"/>
    </row>
    <row r="41" spans="1:9" s="9" customFormat="1" ht="16.5" customHeight="1">
      <c r="A41" s="1"/>
      <c r="B41" s="54" t="s">
        <v>77</v>
      </c>
      <c r="C41" s="54"/>
      <c r="D41" s="54"/>
      <c r="E41" s="54"/>
      <c r="F41" s="54"/>
      <c r="G41" s="54"/>
      <c r="H41" s="54"/>
      <c r="I41" s="54"/>
    </row>
    <row r="42" spans="1:9" s="9" customFormat="1" ht="21" customHeight="1">
      <c r="A42" s="1"/>
      <c r="B42" s="20" t="s">
        <v>78</v>
      </c>
      <c r="C42" s="20"/>
      <c r="D42" s="20"/>
      <c r="E42" s="20"/>
      <c r="F42" s="20"/>
      <c r="G42" s="20"/>
      <c r="H42" s="20"/>
      <c r="I42" s="20"/>
    </row>
    <row r="43" spans="1:10" s="9" customFormat="1" ht="12.75">
      <c r="A43" s="1"/>
      <c r="B43" s="56" t="s">
        <v>79</v>
      </c>
      <c r="C43" s="21" t="s">
        <v>80</v>
      </c>
      <c r="D43" s="21" t="s">
        <v>81</v>
      </c>
      <c r="E43" s="21" t="s">
        <v>82</v>
      </c>
      <c r="F43" s="57"/>
      <c r="G43" s="22" t="s">
        <v>26</v>
      </c>
      <c r="H43" s="58">
        <v>21419.928758025002</v>
      </c>
      <c r="I43" s="59">
        <f>H43-H43*$I$3%</f>
        <v>13922.953692716252</v>
      </c>
      <c r="J43" s="60"/>
    </row>
    <row r="44" spans="1:10" s="9" customFormat="1" ht="12.75">
      <c r="A44" s="1"/>
      <c r="B44" s="56" t="s">
        <v>83</v>
      </c>
      <c r="C44" s="21" t="s">
        <v>84</v>
      </c>
      <c r="D44" s="21" t="s">
        <v>85</v>
      </c>
      <c r="E44" s="21" t="s">
        <v>82</v>
      </c>
      <c r="F44" s="57"/>
      <c r="G44" s="57"/>
      <c r="H44" s="58">
        <v>13581.298637549999</v>
      </c>
      <c r="I44" s="59">
        <f>H44-H44*$I$3%</f>
        <v>8827.8441144075</v>
      </c>
      <c r="J44" s="60"/>
    </row>
    <row r="45" spans="1:10" s="9" customFormat="1" ht="12.75">
      <c r="A45" s="1"/>
      <c r="B45" s="21" t="s">
        <v>86</v>
      </c>
      <c r="C45" s="21" t="s">
        <v>87</v>
      </c>
      <c r="D45" s="21" t="s">
        <v>88</v>
      </c>
      <c r="E45" s="21" t="s">
        <v>82</v>
      </c>
      <c r="F45" s="21">
        <v>28</v>
      </c>
      <c r="G45" s="21"/>
      <c r="H45" s="58">
        <v>14077.361412449998</v>
      </c>
      <c r="I45" s="59">
        <f>H45-H45*$I$3%</f>
        <v>9150.2849180925</v>
      </c>
      <c r="J45" s="60"/>
    </row>
    <row r="46" spans="1:10" s="9" customFormat="1" ht="12.75">
      <c r="A46" s="1"/>
      <c r="B46" s="21" t="s">
        <v>89</v>
      </c>
      <c r="C46" s="21" t="s">
        <v>90</v>
      </c>
      <c r="D46" s="21" t="s">
        <v>91</v>
      </c>
      <c r="E46" s="21" t="s">
        <v>82</v>
      </c>
      <c r="F46" s="21">
        <v>32.5</v>
      </c>
      <c r="G46" s="22" t="s">
        <v>26</v>
      </c>
      <c r="H46" s="58">
        <v>16079.4987444</v>
      </c>
      <c r="I46" s="59">
        <f>H46-H46*$I$3%</f>
        <v>10451.67418386</v>
      </c>
      <c r="J46" s="60"/>
    </row>
    <row r="47" spans="1:10" s="9" customFormat="1" ht="12.75">
      <c r="A47" s="1"/>
      <c r="B47" s="21" t="s">
        <v>92</v>
      </c>
      <c r="C47" s="21" t="s">
        <v>93</v>
      </c>
      <c r="D47" s="61" t="s">
        <v>94</v>
      </c>
      <c r="E47" s="21" t="s">
        <v>82</v>
      </c>
      <c r="F47" s="21">
        <v>38.5</v>
      </c>
      <c r="G47" s="22" t="s">
        <v>26</v>
      </c>
      <c r="H47" s="58">
        <v>18747.483575625</v>
      </c>
      <c r="I47" s="59">
        <f>H47-H47*$I$3%</f>
        <v>12185.86432415625</v>
      </c>
      <c r="J47" s="60"/>
    </row>
    <row r="48" spans="1:10" s="9" customFormat="1" ht="12.75">
      <c r="A48" s="1"/>
      <c r="B48" s="21" t="s">
        <v>95</v>
      </c>
      <c r="C48" s="21" t="s">
        <v>96</v>
      </c>
      <c r="D48" s="21" t="s">
        <v>97</v>
      </c>
      <c r="E48" s="21" t="s">
        <v>82</v>
      </c>
      <c r="F48" s="21">
        <v>46</v>
      </c>
      <c r="G48" s="21"/>
      <c r="H48" s="58">
        <v>22170.7448264925</v>
      </c>
      <c r="I48" s="59">
        <f>H48-H48*$I$3%</f>
        <v>14410.984137220126</v>
      </c>
      <c r="J48" s="60"/>
    </row>
    <row r="49" spans="1:10" s="9" customFormat="1" ht="12.75">
      <c r="A49" s="1"/>
      <c r="B49" s="21" t="s">
        <v>98</v>
      </c>
      <c r="C49" s="21" t="s">
        <v>99</v>
      </c>
      <c r="D49" s="21" t="s">
        <v>100</v>
      </c>
      <c r="E49" s="21" t="s">
        <v>82</v>
      </c>
      <c r="F49" s="21">
        <v>49</v>
      </c>
      <c r="G49" s="21"/>
      <c r="H49" s="58">
        <v>23743.805340937502</v>
      </c>
      <c r="I49" s="59">
        <f>H49-H49*$I$3%</f>
        <v>15433.473471609377</v>
      </c>
      <c r="J49" s="60"/>
    </row>
    <row r="50" spans="1:10" s="9" customFormat="1" ht="12.75">
      <c r="A50" s="1"/>
      <c r="B50" s="21" t="s">
        <v>101</v>
      </c>
      <c r="C50" s="21" t="s">
        <v>102</v>
      </c>
      <c r="D50" s="21" t="s">
        <v>103</v>
      </c>
      <c r="E50" s="21" t="s">
        <v>82</v>
      </c>
      <c r="F50" s="21">
        <v>27.5</v>
      </c>
      <c r="G50" s="21"/>
      <c r="H50" s="58">
        <v>13880.722684342498</v>
      </c>
      <c r="I50" s="59">
        <f>H50-H50*$I$3%</f>
        <v>9022.469744822625</v>
      </c>
      <c r="J50" s="60"/>
    </row>
    <row r="51" spans="1:10" s="9" customFormat="1" ht="12.75">
      <c r="A51" s="1"/>
      <c r="B51" s="21" t="s">
        <v>104</v>
      </c>
      <c r="C51" s="21" t="s">
        <v>105</v>
      </c>
      <c r="D51" s="21" t="s">
        <v>106</v>
      </c>
      <c r="E51" s="21" t="s">
        <v>82</v>
      </c>
      <c r="F51" s="21">
        <v>29</v>
      </c>
      <c r="G51" s="21"/>
      <c r="H51" s="58">
        <v>14573.4129804375</v>
      </c>
      <c r="I51" s="59">
        <f>H51-H51*$I$3%</f>
        <v>9472.718437284377</v>
      </c>
      <c r="J51" s="60"/>
    </row>
    <row r="52" spans="1:10" s="9" customFormat="1" ht="12.75">
      <c r="A52" s="1"/>
      <c r="B52" s="21" t="s">
        <v>107</v>
      </c>
      <c r="C52" s="21" t="s">
        <v>108</v>
      </c>
      <c r="D52" s="21" t="s">
        <v>109</v>
      </c>
      <c r="E52" s="21" t="s">
        <v>82</v>
      </c>
      <c r="F52" s="21">
        <v>31.5</v>
      </c>
      <c r="G52" s="21"/>
      <c r="H52" s="58">
        <v>15757.703458875001</v>
      </c>
      <c r="I52" s="59">
        <f>H52-H52*$I$3%</f>
        <v>10242.50724826875</v>
      </c>
      <c r="J52" s="60"/>
    </row>
    <row r="53" spans="1:10" s="9" customFormat="1" ht="12.75">
      <c r="A53" s="1"/>
      <c r="B53" s="21" t="s">
        <v>110</v>
      </c>
      <c r="C53" s="21" t="s">
        <v>111</v>
      </c>
      <c r="D53" s="21" t="s">
        <v>112</v>
      </c>
      <c r="E53" s="21" t="s">
        <v>82</v>
      </c>
      <c r="F53" s="21">
        <v>33.6</v>
      </c>
      <c r="G53" s="21"/>
      <c r="H53" s="58">
        <v>16642.578856049997</v>
      </c>
      <c r="I53" s="59">
        <f>H53-H53*$I$3%</f>
        <v>10817.676256432498</v>
      </c>
      <c r="J53" s="60"/>
    </row>
    <row r="54" spans="1:10" s="9" customFormat="1" ht="12.75">
      <c r="A54" s="1"/>
      <c r="B54" s="21" t="s">
        <v>113</v>
      </c>
      <c r="C54" s="21" t="s">
        <v>114</v>
      </c>
      <c r="D54" s="21" t="s">
        <v>115</v>
      </c>
      <c r="E54" s="21" t="s">
        <v>82</v>
      </c>
      <c r="F54" s="21">
        <v>36</v>
      </c>
      <c r="G54" s="21"/>
      <c r="H54" s="58">
        <v>17938.615700407503</v>
      </c>
      <c r="I54" s="59">
        <f>H54-H54*$I$3%</f>
        <v>11660.100205264876</v>
      </c>
      <c r="J54" s="60"/>
    </row>
    <row r="55" spans="1:10" s="9" customFormat="1" ht="12.75">
      <c r="A55" s="1"/>
      <c r="B55" s="21" t="s">
        <v>116</v>
      </c>
      <c r="C55" s="21" t="s">
        <v>117</v>
      </c>
      <c r="D55" s="21" t="s">
        <v>118</v>
      </c>
      <c r="E55" s="21" t="s">
        <v>82</v>
      </c>
      <c r="F55" s="21">
        <v>40</v>
      </c>
      <c r="G55" s="21"/>
      <c r="H55" s="58">
        <v>19408.92003414</v>
      </c>
      <c r="I55" s="59">
        <f>H55-H55*$I$3%</f>
        <v>12615.798022191</v>
      </c>
      <c r="J55" s="60"/>
    </row>
    <row r="56" spans="1:10" s="9" customFormat="1" ht="12.75">
      <c r="A56" s="1"/>
      <c r="B56" s="21" t="s">
        <v>119</v>
      </c>
      <c r="C56" s="21" t="s">
        <v>120</v>
      </c>
      <c r="D56" s="21" t="s">
        <v>121</v>
      </c>
      <c r="E56" s="21" t="s">
        <v>82</v>
      </c>
      <c r="F56" s="21">
        <v>42.5</v>
      </c>
      <c r="G56" s="21"/>
      <c r="H56" s="58">
        <v>20838.953448494998</v>
      </c>
      <c r="I56" s="59">
        <f>H56-H56*$I$3%</f>
        <v>13545.31974152175</v>
      </c>
      <c r="J56" s="60"/>
    </row>
    <row r="57" spans="1:10" s="9" customFormat="1" ht="12.75">
      <c r="A57" s="1"/>
      <c r="B57" s="21" t="s">
        <v>122</v>
      </c>
      <c r="C57" s="21" t="s">
        <v>123</v>
      </c>
      <c r="D57" s="21" t="s">
        <v>124</v>
      </c>
      <c r="E57" s="21" t="s">
        <v>82</v>
      </c>
      <c r="F57" s="21">
        <v>49</v>
      </c>
      <c r="G57" s="21"/>
      <c r="H57" s="58">
        <v>24011.919515587502</v>
      </c>
      <c r="I57" s="59">
        <f>H57-H57*$I$3%</f>
        <v>15607.747685131877</v>
      </c>
      <c r="J57" s="60"/>
    </row>
    <row r="58" spans="1:10" s="9" customFormat="1" ht="12.75">
      <c r="A58" s="1"/>
      <c r="B58" s="21" t="s">
        <v>125</v>
      </c>
      <c r="C58" s="21" t="s">
        <v>126</v>
      </c>
      <c r="D58" s="21" t="s">
        <v>127</v>
      </c>
      <c r="E58" s="21" t="s">
        <v>82</v>
      </c>
      <c r="F58" s="21">
        <v>52</v>
      </c>
      <c r="G58" s="21"/>
      <c r="H58" s="58">
        <v>25585.101064687497</v>
      </c>
      <c r="I58" s="59">
        <f>H58-H58*$I$3%</f>
        <v>16630.315692046875</v>
      </c>
      <c r="J58" s="60"/>
    </row>
    <row r="59" spans="1:10" s="9" customFormat="1" ht="12.75">
      <c r="A59" s="1"/>
      <c r="B59" s="21" t="s">
        <v>128</v>
      </c>
      <c r="C59" s="21" t="s">
        <v>129</v>
      </c>
      <c r="D59" s="21" t="s">
        <v>130</v>
      </c>
      <c r="E59" s="21" t="s">
        <v>82</v>
      </c>
      <c r="F59" s="21">
        <v>30</v>
      </c>
      <c r="G59" s="21"/>
      <c r="H59" s="58">
        <v>15163.3672682625</v>
      </c>
      <c r="I59" s="59">
        <f>H59-H59*$I$3%</f>
        <v>9856.188724370626</v>
      </c>
      <c r="J59" s="60"/>
    </row>
    <row r="60" spans="1:10" s="9" customFormat="1" ht="12.75">
      <c r="A60" s="1"/>
      <c r="B60" s="21" t="s">
        <v>131</v>
      </c>
      <c r="C60" s="21" t="s">
        <v>132</v>
      </c>
      <c r="D60" s="21" t="s">
        <v>133</v>
      </c>
      <c r="E60" s="21" t="s">
        <v>82</v>
      </c>
      <c r="F60" s="21">
        <v>31.5</v>
      </c>
      <c r="G60" s="21"/>
      <c r="H60" s="58">
        <v>15750.710345475</v>
      </c>
      <c r="I60" s="59">
        <f>H60-H60*$I$3%</f>
        <v>10237.96172455875</v>
      </c>
      <c r="J60" s="60"/>
    </row>
    <row r="61" spans="1:10" s="9" customFormat="1" ht="12.75">
      <c r="A61" s="1"/>
      <c r="B61" s="21" t="s">
        <v>134</v>
      </c>
      <c r="C61" s="21" t="s">
        <v>135</v>
      </c>
      <c r="D61" s="21" t="s">
        <v>136</v>
      </c>
      <c r="E61" s="21" t="s">
        <v>82</v>
      </c>
      <c r="F61" s="21">
        <v>33.5</v>
      </c>
      <c r="G61" s="21"/>
      <c r="H61" s="58">
        <v>17084.967244222502</v>
      </c>
      <c r="I61" s="59">
        <f>H61-H61*$I$3%</f>
        <v>11105.228708744628</v>
      </c>
      <c r="J61" s="60"/>
    </row>
    <row r="62" spans="1:10" s="9" customFormat="1" ht="12.75">
      <c r="A62" s="1"/>
      <c r="B62" s="21" t="s">
        <v>137</v>
      </c>
      <c r="C62" s="21" t="s">
        <v>138</v>
      </c>
      <c r="D62" s="21" t="s">
        <v>139</v>
      </c>
      <c r="E62" s="21" t="s">
        <v>82</v>
      </c>
      <c r="F62" s="21">
        <v>36</v>
      </c>
      <c r="G62" s="22" t="s">
        <v>26</v>
      </c>
      <c r="H62" s="58">
        <v>18112.885431165</v>
      </c>
      <c r="I62" s="59">
        <f>H62-H62*$I$3%</f>
        <v>11773.37553025725</v>
      </c>
      <c r="J62" s="60"/>
    </row>
    <row r="63" spans="1:10" s="9" customFormat="1" ht="12.75">
      <c r="A63" s="1"/>
      <c r="B63" s="21" t="s">
        <v>140</v>
      </c>
      <c r="C63" s="21" t="s">
        <v>141</v>
      </c>
      <c r="D63" s="21" t="s">
        <v>142</v>
      </c>
      <c r="E63" s="21" t="s">
        <v>82</v>
      </c>
      <c r="F63" s="21">
        <v>38.5</v>
      </c>
      <c r="G63" s="21"/>
      <c r="H63" s="58">
        <v>19404.405889785</v>
      </c>
      <c r="I63" s="59">
        <f>H63-H63*$I$3%</f>
        <v>12612.863828360252</v>
      </c>
      <c r="J63" s="60"/>
    </row>
    <row r="64" spans="1:10" s="9" customFormat="1" ht="12.75">
      <c r="A64" s="1"/>
      <c r="B64" s="21" t="s">
        <v>143</v>
      </c>
      <c r="C64" s="21" t="s">
        <v>144</v>
      </c>
      <c r="D64" s="21" t="s">
        <v>145</v>
      </c>
      <c r="E64" s="21" t="s">
        <v>82</v>
      </c>
      <c r="F64" s="21">
        <v>42.5</v>
      </c>
      <c r="G64" s="22" t="s">
        <v>26</v>
      </c>
      <c r="H64" s="58">
        <v>21062.4035940675</v>
      </c>
      <c r="I64" s="59">
        <f>H64-H64*$I$3%</f>
        <v>13690.562336143874</v>
      </c>
      <c r="J64" s="60"/>
    </row>
    <row r="65" spans="1:10" s="9" customFormat="1" ht="12.75">
      <c r="A65" s="1"/>
      <c r="B65" s="21" t="s">
        <v>146</v>
      </c>
      <c r="C65" s="21" t="s">
        <v>147</v>
      </c>
      <c r="D65" s="21" t="s">
        <v>148</v>
      </c>
      <c r="E65" s="21" t="s">
        <v>82</v>
      </c>
      <c r="F65" s="21">
        <v>45</v>
      </c>
      <c r="G65" s="21"/>
      <c r="H65" s="58">
        <v>22496.951152777503</v>
      </c>
      <c r="I65" s="59">
        <f>H65-H65*$I$3%</f>
        <v>14623.018249305376</v>
      </c>
      <c r="J65" s="60"/>
    </row>
    <row r="66" spans="1:10" s="9" customFormat="1" ht="12.75">
      <c r="A66" s="1"/>
      <c r="B66" s="21" t="s">
        <v>149</v>
      </c>
      <c r="C66" s="21" t="s">
        <v>150</v>
      </c>
      <c r="D66" s="21" t="s">
        <v>81</v>
      </c>
      <c r="E66" s="21" t="s">
        <v>82</v>
      </c>
      <c r="F66" s="21">
        <v>47</v>
      </c>
      <c r="G66" s="21"/>
      <c r="H66" s="58">
        <v>23574.049754535</v>
      </c>
      <c r="I66" s="59">
        <f>H66-H66*$I$3%</f>
        <v>15323.132340447752</v>
      </c>
      <c r="J66" s="60"/>
    </row>
    <row r="67" spans="1:10" s="9" customFormat="1" ht="12.75">
      <c r="A67" s="1"/>
      <c r="B67" s="21" t="s">
        <v>151</v>
      </c>
      <c r="C67" s="21" t="s">
        <v>152</v>
      </c>
      <c r="D67" s="21" t="s">
        <v>85</v>
      </c>
      <c r="E67" s="21" t="s">
        <v>82</v>
      </c>
      <c r="F67" s="21">
        <v>27</v>
      </c>
      <c r="G67" s="21"/>
      <c r="H67" s="58">
        <v>14408.079641707502</v>
      </c>
      <c r="I67" s="59">
        <f>H67-H67*$I$3%</f>
        <v>9365.251767109876</v>
      </c>
      <c r="J67" s="60"/>
    </row>
    <row r="68" spans="1:10" s="9" customFormat="1" ht="12.75">
      <c r="A68" s="1"/>
      <c r="B68" s="21" t="s">
        <v>153</v>
      </c>
      <c r="C68" s="21" t="s">
        <v>154</v>
      </c>
      <c r="D68" s="21" t="s">
        <v>88</v>
      </c>
      <c r="E68" s="21" t="s">
        <v>82</v>
      </c>
      <c r="F68" s="21">
        <v>29</v>
      </c>
      <c r="G68" s="21"/>
      <c r="H68" s="58">
        <v>14320.192792500002</v>
      </c>
      <c r="I68" s="59">
        <f>H68-H68*$I$3%</f>
        <v>9308.125315125002</v>
      </c>
      <c r="J68" s="60"/>
    </row>
    <row r="69" spans="1:10" s="9" customFormat="1" ht="12.75">
      <c r="A69" s="1"/>
      <c r="B69" s="21" t="s">
        <v>155</v>
      </c>
      <c r="C69" s="21" t="s">
        <v>156</v>
      </c>
      <c r="D69" s="21" t="s">
        <v>91</v>
      </c>
      <c r="E69" s="21" t="s">
        <v>82</v>
      </c>
      <c r="F69" s="21">
        <v>33.5</v>
      </c>
      <c r="G69" s="21"/>
      <c r="H69" s="58">
        <v>17464.8681296775</v>
      </c>
      <c r="I69" s="59">
        <f>H69-H69*$I$3%</f>
        <v>11352.164284290375</v>
      </c>
      <c r="J69" s="60"/>
    </row>
    <row r="70" spans="1:10" s="9" customFormat="1" ht="12.75">
      <c r="A70" s="1"/>
      <c r="B70" s="21" t="s">
        <v>157</v>
      </c>
      <c r="C70" s="21" t="s">
        <v>158</v>
      </c>
      <c r="D70" s="21" t="s">
        <v>94</v>
      </c>
      <c r="E70" s="21" t="s">
        <v>82</v>
      </c>
      <c r="F70" s="21">
        <v>41</v>
      </c>
      <c r="G70" s="22" t="s">
        <v>26</v>
      </c>
      <c r="H70" s="58">
        <v>20517.1424732925</v>
      </c>
      <c r="I70" s="59">
        <f>H70-H70*$I$3%</f>
        <v>13336.142607640126</v>
      </c>
      <c r="J70" s="60"/>
    </row>
    <row r="71" spans="1:10" s="9" customFormat="1" ht="12.75">
      <c r="A71" s="1"/>
      <c r="B71" s="21" t="s">
        <v>159</v>
      </c>
      <c r="C71" s="21" t="s">
        <v>160</v>
      </c>
      <c r="D71" s="21" t="s">
        <v>97</v>
      </c>
      <c r="E71" s="21" t="s">
        <v>82</v>
      </c>
      <c r="F71" s="21">
        <v>48.5</v>
      </c>
      <c r="G71" s="21"/>
      <c r="H71" s="58">
        <v>24239.8860468975</v>
      </c>
      <c r="I71" s="59">
        <f>H71-H71*$I$3%</f>
        <v>15755.925930483376</v>
      </c>
      <c r="J71" s="60"/>
    </row>
    <row r="72" spans="1:10" s="9" customFormat="1" ht="12.75">
      <c r="A72" s="1"/>
      <c r="B72" s="21" t="s">
        <v>161</v>
      </c>
      <c r="C72" s="21" t="s">
        <v>162</v>
      </c>
      <c r="D72" s="21" t="s">
        <v>100</v>
      </c>
      <c r="E72" s="21" t="s">
        <v>82</v>
      </c>
      <c r="F72" s="21">
        <v>51</v>
      </c>
      <c r="G72" s="21"/>
      <c r="H72" s="58">
        <v>25812.9465613425</v>
      </c>
      <c r="I72" s="59">
        <f>H72-H72*$I$3%</f>
        <v>16778.415264872627</v>
      </c>
      <c r="J72" s="60"/>
    </row>
    <row r="73" spans="1:10" s="9" customFormat="1" ht="12.75">
      <c r="A73" s="1"/>
      <c r="B73" s="21" t="s">
        <v>163</v>
      </c>
      <c r="C73" s="21" t="s">
        <v>164</v>
      </c>
      <c r="D73" s="21" t="s">
        <v>103</v>
      </c>
      <c r="E73" s="21" t="s">
        <v>82</v>
      </c>
      <c r="F73" s="21">
        <v>28</v>
      </c>
      <c r="G73" s="21"/>
      <c r="H73" s="58">
        <v>14796.8900226</v>
      </c>
      <c r="I73" s="59">
        <f>H73-H73*$I$3%</f>
        <v>9617.97851469</v>
      </c>
      <c r="J73" s="60"/>
    </row>
    <row r="74" spans="1:10" s="9" customFormat="1" ht="12.75">
      <c r="A74" s="1"/>
      <c r="B74" s="21" t="s">
        <v>165</v>
      </c>
      <c r="C74" s="21" t="s">
        <v>166</v>
      </c>
      <c r="D74" s="21" t="s">
        <v>106</v>
      </c>
      <c r="E74" s="21" t="s">
        <v>82</v>
      </c>
      <c r="F74" s="21">
        <v>29</v>
      </c>
      <c r="G74" s="21"/>
      <c r="H74" s="58">
        <v>15583.4202798225</v>
      </c>
      <c r="I74" s="59">
        <f>H74-H74*$I$3%</f>
        <v>10129.223181884625</v>
      </c>
      <c r="J74" s="60"/>
    </row>
    <row r="75" spans="1:10" s="9" customFormat="1" ht="12.75">
      <c r="A75" s="1"/>
      <c r="B75" s="21" t="s">
        <v>167</v>
      </c>
      <c r="C75" s="21" t="s">
        <v>168</v>
      </c>
      <c r="D75" s="21" t="s">
        <v>109</v>
      </c>
      <c r="E75" s="21" t="s">
        <v>82</v>
      </c>
      <c r="F75" s="21">
        <v>32</v>
      </c>
      <c r="G75" s="21"/>
      <c r="H75" s="58">
        <v>16767.670413375003</v>
      </c>
      <c r="I75" s="59">
        <f>H75-H75*$I$3%</f>
        <v>10898.985768693752</v>
      </c>
      <c r="J75" s="60"/>
    </row>
    <row r="76" spans="1:10" s="9" customFormat="1" ht="12.75">
      <c r="A76" s="1"/>
      <c r="B76" s="21" t="s">
        <v>169</v>
      </c>
      <c r="C76" s="21" t="s">
        <v>170</v>
      </c>
      <c r="D76" s="21" t="s">
        <v>112</v>
      </c>
      <c r="E76" s="21" t="s">
        <v>82</v>
      </c>
      <c r="F76" s="21">
        <v>35</v>
      </c>
      <c r="G76" s="21"/>
      <c r="H76" s="58">
        <v>17943.01105149</v>
      </c>
      <c r="I76" s="59">
        <f>H76-H76*$I$3%</f>
        <v>11662.957183468501</v>
      </c>
      <c r="J76" s="60"/>
    </row>
    <row r="77" spans="1:10" s="9" customFormat="1" ht="12.75">
      <c r="A77" s="1"/>
      <c r="B77" s="21" t="s">
        <v>171</v>
      </c>
      <c r="C77" s="21" t="s">
        <v>172</v>
      </c>
      <c r="D77" s="21" t="s">
        <v>115</v>
      </c>
      <c r="E77" s="21" t="s">
        <v>82</v>
      </c>
      <c r="F77" s="21">
        <v>37</v>
      </c>
      <c r="G77" s="21"/>
      <c r="H77" s="58">
        <v>19234.53151011</v>
      </c>
      <c r="I77" s="59">
        <f>H77-H77*$I$3%</f>
        <v>12502.4454815715</v>
      </c>
      <c r="J77" s="60"/>
    </row>
    <row r="78" spans="1:10" s="9" customFormat="1" ht="12.75">
      <c r="A78" s="1"/>
      <c r="B78" s="21" t="s">
        <v>173</v>
      </c>
      <c r="C78" s="21" t="s">
        <v>174</v>
      </c>
      <c r="D78" s="21" t="s">
        <v>118</v>
      </c>
      <c r="E78" s="21" t="s">
        <v>82</v>
      </c>
      <c r="F78" s="21">
        <v>41.5</v>
      </c>
      <c r="G78" s="21"/>
      <c r="H78" s="58">
        <v>21093.646224735003</v>
      </c>
      <c r="I78" s="59">
        <f>H78-H78*$I$3%</f>
        <v>13710.870046077753</v>
      </c>
      <c r="J78" s="60"/>
    </row>
    <row r="79" spans="1:10" s="9" customFormat="1" ht="12.75">
      <c r="A79" s="1"/>
      <c r="B79" s="21" t="s">
        <v>175</v>
      </c>
      <c r="C79" s="21" t="s">
        <v>176</v>
      </c>
      <c r="D79" s="21" t="s">
        <v>121</v>
      </c>
      <c r="E79" s="21" t="s">
        <v>82</v>
      </c>
      <c r="F79" s="21">
        <v>44</v>
      </c>
      <c r="G79" s="21"/>
      <c r="H79" s="58">
        <v>22523.7984323625</v>
      </c>
      <c r="I79" s="59">
        <f>H79-H79*$I$3%</f>
        <v>14640.468981035625</v>
      </c>
      <c r="J79" s="60"/>
    </row>
    <row r="80" spans="1:10" s="9" customFormat="1" ht="12.75">
      <c r="A80" s="1"/>
      <c r="B80" s="21" t="s">
        <v>177</v>
      </c>
      <c r="C80" s="21" t="s">
        <v>178</v>
      </c>
      <c r="D80" s="21" t="s">
        <v>124</v>
      </c>
      <c r="E80" s="21" t="s">
        <v>82</v>
      </c>
      <c r="F80" s="21">
        <v>51</v>
      </c>
      <c r="G80" s="21"/>
      <c r="H80" s="58">
        <v>25576.072775977504</v>
      </c>
      <c r="I80" s="59">
        <f>H80-H80*$I$3%</f>
        <v>16624.44730438538</v>
      </c>
      <c r="J80" s="60"/>
    </row>
    <row r="81" spans="1:10" s="9" customFormat="1" ht="12.75">
      <c r="A81" s="1"/>
      <c r="B81" s="21" t="s">
        <v>179</v>
      </c>
      <c r="C81" s="21" t="s">
        <v>180</v>
      </c>
      <c r="D81" s="21" t="s">
        <v>127</v>
      </c>
      <c r="E81" s="21" t="s">
        <v>82</v>
      </c>
      <c r="F81" s="21">
        <v>54</v>
      </c>
      <c r="G81" s="21"/>
      <c r="H81" s="58">
        <v>27149.252083695</v>
      </c>
      <c r="I81" s="59">
        <f>H81-H81*$I$3%</f>
        <v>17647.01385440175</v>
      </c>
      <c r="J81" s="60"/>
    </row>
    <row r="82" spans="1:10" s="9" customFormat="1" ht="12.75">
      <c r="A82" s="1"/>
      <c r="B82" s="21" t="s">
        <v>181</v>
      </c>
      <c r="C82" s="21" t="s">
        <v>182</v>
      </c>
      <c r="D82" s="21" t="s">
        <v>130</v>
      </c>
      <c r="E82" s="21" t="s">
        <v>82</v>
      </c>
      <c r="F82" s="21">
        <v>30</v>
      </c>
      <c r="G82" s="21"/>
      <c r="H82" s="58">
        <v>15565.482495675</v>
      </c>
      <c r="I82" s="59">
        <f>H82-H82*$I$3%</f>
        <v>10117.56362218875</v>
      </c>
      <c r="J82" s="60"/>
    </row>
    <row r="83" spans="1:10" s="9" customFormat="1" ht="12.75">
      <c r="A83" s="1"/>
      <c r="B83" s="21" t="s">
        <v>183</v>
      </c>
      <c r="C83" s="21" t="s">
        <v>184</v>
      </c>
      <c r="D83" s="21" t="s">
        <v>133</v>
      </c>
      <c r="E83" s="21" t="s">
        <v>82</v>
      </c>
      <c r="F83" s="21">
        <v>31.5</v>
      </c>
      <c r="G83" s="21"/>
      <c r="H83" s="58">
        <v>16401.193167712503</v>
      </c>
      <c r="I83" s="59">
        <f>H83-H83*$I$3%</f>
        <v>10660.775559013127</v>
      </c>
      <c r="J83" s="60"/>
    </row>
    <row r="84" spans="1:10" s="9" customFormat="1" ht="12.75">
      <c r="A84" s="1"/>
      <c r="B84" s="21" t="s">
        <v>185</v>
      </c>
      <c r="C84" s="21" t="s">
        <v>186</v>
      </c>
      <c r="D84" s="21" t="s">
        <v>136</v>
      </c>
      <c r="E84" s="21" t="s">
        <v>82</v>
      </c>
      <c r="F84" s="21">
        <v>33.5</v>
      </c>
      <c r="G84" s="21"/>
      <c r="H84" s="58">
        <v>17589.957445620003</v>
      </c>
      <c r="I84" s="59">
        <f>H84-H84*$I$3%</f>
        <v>11433.472339653003</v>
      </c>
      <c r="J84" s="60"/>
    </row>
    <row r="85" spans="1:10" s="9" customFormat="1" ht="12.75">
      <c r="A85" s="1"/>
      <c r="B85" s="21" t="s">
        <v>187</v>
      </c>
      <c r="C85" s="21" t="s">
        <v>188</v>
      </c>
      <c r="D85" s="21" t="s">
        <v>139</v>
      </c>
      <c r="E85" s="21" t="s">
        <v>82</v>
      </c>
      <c r="F85" s="21">
        <v>37</v>
      </c>
      <c r="G85" s="21"/>
      <c r="H85" s="58">
        <v>18903.9298327425</v>
      </c>
      <c r="I85" s="59">
        <f>H85-H85*$I$3%</f>
        <v>12287.554391282625</v>
      </c>
      <c r="J85" s="60"/>
    </row>
    <row r="86" spans="1:10" s="9" customFormat="1" ht="12.75">
      <c r="A86" s="1"/>
      <c r="B86" s="21" t="s">
        <v>189</v>
      </c>
      <c r="C86" s="21" t="s">
        <v>190</v>
      </c>
      <c r="D86" s="21" t="s">
        <v>142</v>
      </c>
      <c r="E86" s="21" t="s">
        <v>82</v>
      </c>
      <c r="F86" s="21">
        <v>39</v>
      </c>
      <c r="G86" s="21"/>
      <c r="H86" s="58">
        <v>20195.4502913625</v>
      </c>
      <c r="I86" s="59">
        <f>H86-H86*$I$3%</f>
        <v>13127.042689385626</v>
      </c>
      <c r="J86" s="60"/>
    </row>
    <row r="87" spans="1:10" s="9" customFormat="1" ht="12.75">
      <c r="A87" s="1"/>
      <c r="B87" s="21" t="s">
        <v>191</v>
      </c>
      <c r="C87" s="21" t="s">
        <v>192</v>
      </c>
      <c r="D87" s="21" t="s">
        <v>145</v>
      </c>
      <c r="E87" s="21" t="s">
        <v>82</v>
      </c>
      <c r="F87" s="21">
        <v>44</v>
      </c>
      <c r="G87" s="21"/>
      <c r="H87" s="58">
        <v>22237.7442321825</v>
      </c>
      <c r="I87" s="59">
        <f>H87-H87*$I$3%</f>
        <v>14454.533750918625</v>
      </c>
      <c r="J87" s="60"/>
    </row>
    <row r="88" spans="1:10" s="9" customFormat="1" ht="12.75">
      <c r="A88" s="1"/>
      <c r="B88" s="21" t="s">
        <v>193</v>
      </c>
      <c r="C88" s="21" t="s">
        <v>194</v>
      </c>
      <c r="D88" s="21" t="s">
        <v>148</v>
      </c>
      <c r="E88" s="21" t="s">
        <v>82</v>
      </c>
      <c r="F88" s="21">
        <v>46.5</v>
      </c>
      <c r="G88" s="21"/>
      <c r="H88" s="58">
        <v>23672.291790892497</v>
      </c>
      <c r="I88" s="59">
        <f>H88-H88*$I$3%</f>
        <v>15386.989664080123</v>
      </c>
      <c r="J88" s="60"/>
    </row>
    <row r="89" spans="1:10" s="9" customFormat="1" ht="12.75">
      <c r="A89" s="1"/>
      <c r="B89" s="54" t="s">
        <v>195</v>
      </c>
      <c r="C89" s="54"/>
      <c r="D89" s="54"/>
      <c r="E89" s="54"/>
      <c r="F89" s="54"/>
      <c r="G89" s="54"/>
      <c r="H89" s="54"/>
      <c r="I89" s="54"/>
      <c r="J89" s="60"/>
    </row>
    <row r="90" spans="1:12" s="9" customFormat="1" ht="12.75">
      <c r="A90" s="1"/>
      <c r="B90" s="62" t="s">
        <v>21</v>
      </c>
      <c r="C90" s="62"/>
      <c r="D90" s="62"/>
      <c r="E90" s="62"/>
      <c r="F90" s="62"/>
      <c r="G90" s="62"/>
      <c r="H90" s="62">
        <v>0</v>
      </c>
      <c r="I90" s="62"/>
      <c r="J90" s="63"/>
      <c r="K90"/>
      <c r="L90"/>
    </row>
    <row r="91" spans="1:12" s="9" customFormat="1" ht="16.5" customHeight="1">
      <c r="A91" s="1"/>
      <c r="B91" s="64" t="s">
        <v>196</v>
      </c>
      <c r="C91" s="41" t="s">
        <v>197</v>
      </c>
      <c r="D91" s="65" t="s">
        <v>106</v>
      </c>
      <c r="E91" s="21" t="s">
        <v>82</v>
      </c>
      <c r="F91" s="66"/>
      <c r="G91" s="67"/>
      <c r="H91" s="68">
        <v>23965</v>
      </c>
      <c r="I91" s="69">
        <f>H91-H91*$I$3%</f>
        <v>15577.25</v>
      </c>
      <c r="J91" s="63"/>
      <c r="K91"/>
      <c r="L91"/>
    </row>
    <row r="92" spans="1:12" s="9" customFormat="1" ht="12.75">
      <c r="A92" s="1"/>
      <c r="B92" s="64" t="s">
        <v>198</v>
      </c>
      <c r="C92" s="41" t="s">
        <v>199</v>
      </c>
      <c r="D92" s="65" t="s">
        <v>109</v>
      </c>
      <c r="E92" s="21" t="s">
        <v>82</v>
      </c>
      <c r="F92" s="66"/>
      <c r="G92" s="67"/>
      <c r="H92" s="68">
        <v>25285</v>
      </c>
      <c r="I92" s="69">
        <f>H92-H92*$I$3%</f>
        <v>16435.25</v>
      </c>
      <c r="J92" s="63"/>
      <c r="K92"/>
      <c r="L92"/>
    </row>
    <row r="93" spans="1:12" s="9" customFormat="1" ht="12.75">
      <c r="A93" s="1"/>
      <c r="B93" s="64" t="s">
        <v>200</v>
      </c>
      <c r="C93" s="41" t="s">
        <v>201</v>
      </c>
      <c r="D93" s="65" t="s">
        <v>112</v>
      </c>
      <c r="E93" s="21" t="s">
        <v>82</v>
      </c>
      <c r="F93" s="66"/>
      <c r="G93" s="67"/>
      <c r="H93" s="68">
        <v>27615</v>
      </c>
      <c r="I93" s="69">
        <f>H93-H93*$I$3%</f>
        <v>17949.75</v>
      </c>
      <c r="J93" s="63"/>
      <c r="K93"/>
      <c r="L93"/>
    </row>
    <row r="94" spans="1:12" s="9" customFormat="1" ht="12.75">
      <c r="A94" s="1"/>
      <c r="B94" s="64" t="s">
        <v>202</v>
      </c>
      <c r="C94" s="41" t="s">
        <v>203</v>
      </c>
      <c r="D94" s="65" t="s">
        <v>115</v>
      </c>
      <c r="E94" s="21" t="s">
        <v>82</v>
      </c>
      <c r="F94" s="66"/>
      <c r="G94" s="67"/>
      <c r="H94" s="68">
        <v>29045</v>
      </c>
      <c r="I94" s="69">
        <f>H94-H94*$I$3%</f>
        <v>18879.25</v>
      </c>
      <c r="J94" s="63"/>
      <c r="K94"/>
      <c r="L94"/>
    </row>
    <row r="95" spans="1:12" s="9" customFormat="1" ht="12.75">
      <c r="A95" s="1"/>
      <c r="B95" s="64" t="s">
        <v>204</v>
      </c>
      <c r="C95" s="41" t="s">
        <v>205</v>
      </c>
      <c r="D95" s="65" t="s">
        <v>118</v>
      </c>
      <c r="E95" s="21" t="s">
        <v>82</v>
      </c>
      <c r="F95" s="66"/>
      <c r="G95" s="67"/>
      <c r="H95" s="68">
        <v>32485</v>
      </c>
      <c r="I95" s="69">
        <f>H95-H95*$I$3%</f>
        <v>21115.25</v>
      </c>
      <c r="J95" s="63"/>
      <c r="K95"/>
      <c r="L95"/>
    </row>
    <row r="96" spans="1:12" s="9" customFormat="1" ht="12.75">
      <c r="A96" s="1"/>
      <c r="B96" s="64" t="s">
        <v>206</v>
      </c>
      <c r="C96" s="41" t="s">
        <v>207</v>
      </c>
      <c r="D96" s="65" t="s">
        <v>121</v>
      </c>
      <c r="E96" s="21" t="s">
        <v>82</v>
      </c>
      <c r="F96" s="66"/>
      <c r="G96" s="67"/>
      <c r="H96" s="68">
        <v>34055</v>
      </c>
      <c r="I96" s="69">
        <f>H96-H96*$I$3%</f>
        <v>22135.75</v>
      </c>
      <c r="J96" s="63"/>
      <c r="K96"/>
      <c r="L96"/>
    </row>
    <row r="97" spans="1:12" s="9" customFormat="1" ht="12.75">
      <c r="A97" s="1"/>
      <c r="B97" s="64" t="s">
        <v>208</v>
      </c>
      <c r="C97" s="70" t="s">
        <v>209</v>
      </c>
      <c r="D97" s="71" t="s">
        <v>97</v>
      </c>
      <c r="E97" s="21" t="s">
        <v>82</v>
      </c>
      <c r="F97" s="66"/>
      <c r="G97" s="67"/>
      <c r="H97" s="68">
        <v>37350</v>
      </c>
      <c r="I97" s="69">
        <f>H97-H97*$I$3%</f>
        <v>24277.5</v>
      </c>
      <c r="J97" s="63"/>
      <c r="K97"/>
      <c r="L97"/>
    </row>
    <row r="98" spans="1:12" s="9" customFormat="1" ht="12.75">
      <c r="A98" s="1"/>
      <c r="B98" s="72" t="s">
        <v>210</v>
      </c>
      <c r="C98" s="48" t="s">
        <v>211</v>
      </c>
      <c r="D98" s="65" t="s">
        <v>100</v>
      </c>
      <c r="E98" s="21" t="s">
        <v>82</v>
      </c>
      <c r="F98" s="73"/>
      <c r="G98" s="74"/>
      <c r="H98" s="68">
        <v>39065</v>
      </c>
      <c r="I98" s="69">
        <f>H98-H98*$I$3%</f>
        <v>25392.25</v>
      </c>
      <c r="J98" s="63"/>
      <c r="K98"/>
      <c r="L98"/>
    </row>
    <row r="99" spans="1:12" s="9" customFormat="1" ht="12.75">
      <c r="A99" s="1"/>
      <c r="B99" s="72" t="s">
        <v>212</v>
      </c>
      <c r="C99" s="48" t="s">
        <v>213</v>
      </c>
      <c r="D99" s="65" t="s">
        <v>133</v>
      </c>
      <c r="E99" s="21" t="s">
        <v>82</v>
      </c>
      <c r="F99" s="73"/>
      <c r="G99" s="74"/>
      <c r="H99" s="68">
        <v>25510</v>
      </c>
      <c r="I99" s="69">
        <f>H99-H99*$I$3%</f>
        <v>16581.5</v>
      </c>
      <c r="J99" s="63"/>
      <c r="K99"/>
      <c r="L99"/>
    </row>
    <row r="100" spans="1:12" s="9" customFormat="1" ht="12.75">
      <c r="A100" s="1"/>
      <c r="B100" s="75" t="s">
        <v>214</v>
      </c>
      <c r="C100" s="76" t="s">
        <v>215</v>
      </c>
      <c r="D100" s="77" t="s">
        <v>136</v>
      </c>
      <c r="E100" s="21" t="s">
        <v>82</v>
      </c>
      <c r="F100" s="78"/>
      <c r="G100" s="79"/>
      <c r="H100" s="68">
        <v>26830</v>
      </c>
      <c r="I100" s="69">
        <f>H100-H100*$I$3%</f>
        <v>17439.5</v>
      </c>
      <c r="J100" s="63"/>
      <c r="K100"/>
      <c r="L100"/>
    </row>
    <row r="101" spans="1:12" s="9" customFormat="1" ht="12.75">
      <c r="A101" s="1"/>
      <c r="B101" s="64" t="s">
        <v>216</v>
      </c>
      <c r="C101" s="41" t="s">
        <v>217</v>
      </c>
      <c r="D101" s="65" t="s">
        <v>139</v>
      </c>
      <c r="E101" s="21" t="s">
        <v>82</v>
      </c>
      <c r="F101" s="66"/>
      <c r="G101" s="67"/>
      <c r="H101" s="68">
        <v>29450</v>
      </c>
      <c r="I101" s="69">
        <f>H101-H101*$I$3%</f>
        <v>19142.5</v>
      </c>
      <c r="J101" s="63"/>
      <c r="K101"/>
      <c r="L101"/>
    </row>
    <row r="102" spans="1:12" s="9" customFormat="1" ht="12.75">
      <c r="A102" s="1"/>
      <c r="B102" s="64" t="s">
        <v>218</v>
      </c>
      <c r="C102" s="41" t="s">
        <v>219</v>
      </c>
      <c r="D102" s="65" t="s">
        <v>142</v>
      </c>
      <c r="E102" s="21" t="s">
        <v>82</v>
      </c>
      <c r="F102" s="66"/>
      <c r="G102" s="67"/>
      <c r="H102" s="68">
        <v>30875</v>
      </c>
      <c r="I102" s="69">
        <f>H102-H102*$I$3%</f>
        <v>20068.75</v>
      </c>
      <c r="J102" s="63"/>
      <c r="K102"/>
      <c r="L102"/>
    </row>
    <row r="103" spans="1:12" s="9" customFormat="1" ht="12.75">
      <c r="A103" s="1"/>
      <c r="B103" s="64" t="s">
        <v>220</v>
      </c>
      <c r="C103" s="41" t="s">
        <v>221</v>
      </c>
      <c r="D103" s="65" t="s">
        <v>145</v>
      </c>
      <c r="E103" s="21" t="s">
        <v>82</v>
      </c>
      <c r="F103" s="66"/>
      <c r="G103" s="67"/>
      <c r="H103" s="68">
        <v>34700</v>
      </c>
      <c r="I103" s="69">
        <f>H103-H103*$I$3%</f>
        <v>22555</v>
      </c>
      <c r="J103" s="63"/>
      <c r="K103"/>
      <c r="L103"/>
    </row>
    <row r="104" spans="1:12" s="9" customFormat="1" ht="12.75">
      <c r="A104" s="1"/>
      <c r="B104" s="80" t="s">
        <v>222</v>
      </c>
      <c r="C104" s="70" t="s">
        <v>223</v>
      </c>
      <c r="D104" s="65" t="s">
        <v>148</v>
      </c>
      <c r="E104" s="21" t="s">
        <v>82</v>
      </c>
      <c r="F104" s="81"/>
      <c r="G104" s="82"/>
      <c r="H104" s="68">
        <v>36265</v>
      </c>
      <c r="I104" s="69">
        <f>H104-H104*$I$3%</f>
        <v>23572.25</v>
      </c>
      <c r="J104" s="63"/>
      <c r="K104"/>
      <c r="L104"/>
    </row>
    <row r="105" spans="1:12" s="9" customFormat="1" ht="12.75">
      <c r="A105" s="1"/>
      <c r="B105" s="83" t="s">
        <v>224</v>
      </c>
      <c r="C105" s="41" t="s">
        <v>225</v>
      </c>
      <c r="D105" s="65" t="s">
        <v>124</v>
      </c>
      <c r="E105" s="57" t="s">
        <v>82</v>
      </c>
      <c r="F105" s="73"/>
      <c r="G105" s="74"/>
      <c r="H105" s="68">
        <v>39950</v>
      </c>
      <c r="I105" s="69">
        <f>H105-H105*$I$3%</f>
        <v>25967.5</v>
      </c>
      <c r="J105" s="63"/>
      <c r="K105"/>
      <c r="L105"/>
    </row>
    <row r="106" spans="1:12" s="9" customFormat="1" ht="12.75">
      <c r="A106" s="1"/>
      <c r="B106" s="83" t="s">
        <v>226</v>
      </c>
      <c r="C106" s="41" t="s">
        <v>227</v>
      </c>
      <c r="D106" s="65" t="s">
        <v>127</v>
      </c>
      <c r="E106" s="57" t="s">
        <v>82</v>
      </c>
      <c r="F106" s="73"/>
      <c r="G106" s="74"/>
      <c r="H106" s="68">
        <v>41660</v>
      </c>
      <c r="I106" s="69">
        <f>H106-H106*$I$3%</f>
        <v>27079</v>
      </c>
      <c r="J106" s="63"/>
      <c r="K106"/>
      <c r="L106"/>
    </row>
    <row r="107" spans="1:12" s="9" customFormat="1" ht="12.75">
      <c r="A107" s="1"/>
      <c r="B107" s="84" t="s">
        <v>228</v>
      </c>
      <c r="C107" s="84"/>
      <c r="D107" s="84"/>
      <c r="E107" s="84"/>
      <c r="F107" s="84"/>
      <c r="G107" s="84"/>
      <c r="H107" s="84"/>
      <c r="I107" s="84"/>
      <c r="J107" s="63"/>
      <c r="K107"/>
      <c r="L107"/>
    </row>
    <row r="108" spans="1:12" s="9" customFormat="1" ht="12.75">
      <c r="A108" s="1"/>
      <c r="B108" s="83" t="s">
        <v>229</v>
      </c>
      <c r="C108" s="48" t="s">
        <v>230</v>
      </c>
      <c r="D108" s="65" t="s">
        <v>106</v>
      </c>
      <c r="E108" s="21" t="s">
        <v>82</v>
      </c>
      <c r="F108" s="85"/>
      <c r="G108" s="67"/>
      <c r="H108" s="68">
        <v>34660</v>
      </c>
      <c r="I108" s="69">
        <f>H108-H108*$I$3%</f>
        <v>22529</v>
      </c>
      <c r="J108" s="63"/>
      <c r="K108"/>
      <c r="L108"/>
    </row>
    <row r="109" spans="1:12" s="9" customFormat="1" ht="12.75">
      <c r="A109" s="1"/>
      <c r="B109" s="83" t="s">
        <v>231</v>
      </c>
      <c r="C109" s="48" t="s">
        <v>232</v>
      </c>
      <c r="D109" s="65" t="s">
        <v>109</v>
      </c>
      <c r="E109" s="21" t="s">
        <v>82</v>
      </c>
      <c r="F109" s="85"/>
      <c r="G109" s="67"/>
      <c r="H109" s="68">
        <v>35928</v>
      </c>
      <c r="I109" s="69">
        <f>H109-H109*$I$3%</f>
        <v>23353.2</v>
      </c>
      <c r="J109" s="63"/>
      <c r="K109"/>
      <c r="L109"/>
    </row>
    <row r="110" spans="1:12" s="9" customFormat="1" ht="12.75">
      <c r="A110" s="1"/>
      <c r="B110" s="83" t="s">
        <v>233</v>
      </c>
      <c r="C110" s="48" t="s">
        <v>234</v>
      </c>
      <c r="D110" s="65" t="s">
        <v>112</v>
      </c>
      <c r="E110" s="21" t="s">
        <v>82</v>
      </c>
      <c r="F110" s="85"/>
      <c r="G110" s="67"/>
      <c r="H110" s="68">
        <v>37780</v>
      </c>
      <c r="I110" s="69">
        <f>H110-H110*$I$3%</f>
        <v>24557</v>
      </c>
      <c r="J110" s="63"/>
      <c r="K110"/>
      <c r="L110"/>
    </row>
    <row r="111" spans="1:12" s="9" customFormat="1" ht="12.75">
      <c r="A111" s="1"/>
      <c r="B111" s="83" t="s">
        <v>235</v>
      </c>
      <c r="C111" s="48" t="s">
        <v>236</v>
      </c>
      <c r="D111" s="65" t="s">
        <v>115</v>
      </c>
      <c r="E111" s="21" t="s">
        <v>82</v>
      </c>
      <c r="F111" s="85"/>
      <c r="G111" s="67"/>
      <c r="H111" s="68">
        <v>39220</v>
      </c>
      <c r="I111" s="69">
        <f>H111-H111*$I$3%</f>
        <v>25493</v>
      </c>
      <c r="J111" s="63"/>
      <c r="K111"/>
      <c r="L111"/>
    </row>
    <row r="112" spans="1:12" s="9" customFormat="1" ht="12.75">
      <c r="A112" s="1"/>
      <c r="B112" s="83" t="s">
        <v>237</v>
      </c>
      <c r="C112" s="48" t="s">
        <v>238</v>
      </c>
      <c r="D112" s="65" t="s">
        <v>118</v>
      </c>
      <c r="E112" s="21" t="s">
        <v>82</v>
      </c>
      <c r="F112" s="85"/>
      <c r="G112" s="67"/>
      <c r="H112" s="68">
        <v>41936</v>
      </c>
      <c r="I112" s="69">
        <f>H112-H112*$I$3%</f>
        <v>27258.4</v>
      </c>
      <c r="J112" s="63"/>
      <c r="K112"/>
      <c r="L112"/>
    </row>
    <row r="113" spans="1:12" s="9" customFormat="1" ht="12.75">
      <c r="A113" s="1"/>
      <c r="B113" s="83" t="s">
        <v>239</v>
      </c>
      <c r="C113" s="48" t="s">
        <v>240</v>
      </c>
      <c r="D113" s="65" t="s">
        <v>121</v>
      </c>
      <c r="E113" s="21" t="s">
        <v>82</v>
      </c>
      <c r="F113" s="85"/>
      <c r="G113" s="67"/>
      <c r="H113" s="68">
        <v>43604</v>
      </c>
      <c r="I113" s="69">
        <f>H113-H113*$I$3%</f>
        <v>28342.6</v>
      </c>
      <c r="J113" s="63"/>
      <c r="K113"/>
      <c r="L113"/>
    </row>
    <row r="114" spans="1:12" s="9" customFormat="1" ht="12.75">
      <c r="A114" s="1"/>
      <c r="B114" s="83" t="s">
        <v>241</v>
      </c>
      <c r="C114" s="48" t="s">
        <v>242</v>
      </c>
      <c r="D114" s="65" t="s">
        <v>97</v>
      </c>
      <c r="E114" s="21" t="s">
        <v>82</v>
      </c>
      <c r="F114" s="85"/>
      <c r="G114" s="67"/>
      <c r="H114" s="68">
        <v>46096</v>
      </c>
      <c r="I114" s="69">
        <f>H114-H114*$I$3%</f>
        <v>29962.4</v>
      </c>
      <c r="J114" s="63"/>
      <c r="K114"/>
      <c r="L114"/>
    </row>
    <row r="115" spans="1:12" s="9" customFormat="1" ht="12.75">
      <c r="A115" s="1"/>
      <c r="B115" s="83" t="s">
        <v>243</v>
      </c>
      <c r="C115" s="48" t="s">
        <v>244</v>
      </c>
      <c r="D115" s="65" t="s">
        <v>100</v>
      </c>
      <c r="E115" s="21" t="s">
        <v>82</v>
      </c>
      <c r="F115" s="85"/>
      <c r="G115" s="67"/>
      <c r="H115" s="68">
        <v>47992</v>
      </c>
      <c r="I115" s="69">
        <f>H115-H115*$I$3%</f>
        <v>31194.8</v>
      </c>
      <c r="J115" s="63"/>
      <c r="K115"/>
      <c r="L115"/>
    </row>
    <row r="116" spans="1:12" s="9" customFormat="1" ht="12.75">
      <c r="A116" s="1"/>
      <c r="B116" s="83" t="s">
        <v>245</v>
      </c>
      <c r="C116" s="48" t="s">
        <v>246</v>
      </c>
      <c r="D116" s="65" t="s">
        <v>133</v>
      </c>
      <c r="E116" s="21" t="s">
        <v>82</v>
      </c>
      <c r="F116" s="85"/>
      <c r="G116" s="67"/>
      <c r="H116" s="68">
        <v>35896</v>
      </c>
      <c r="I116" s="69">
        <f>H116-H116*$I$3%</f>
        <v>23332.4</v>
      </c>
      <c r="J116" s="63"/>
      <c r="K116"/>
      <c r="L116"/>
    </row>
    <row r="117" spans="1:12" s="9" customFormat="1" ht="12.75">
      <c r="A117" s="1"/>
      <c r="B117" s="83" t="s">
        <v>247</v>
      </c>
      <c r="C117" s="48" t="s">
        <v>248</v>
      </c>
      <c r="D117" s="65" t="s">
        <v>136</v>
      </c>
      <c r="E117" s="21" t="s">
        <v>82</v>
      </c>
      <c r="F117" s="85"/>
      <c r="G117" s="67"/>
      <c r="H117" s="68">
        <v>37164</v>
      </c>
      <c r="I117" s="69">
        <f>H117-H117*$I$3%</f>
        <v>24156.6</v>
      </c>
      <c r="J117" s="63"/>
      <c r="K117"/>
      <c r="L117"/>
    </row>
    <row r="118" spans="1:12" s="9" customFormat="1" ht="12.75">
      <c r="A118" s="1"/>
      <c r="B118" s="83" t="s">
        <v>249</v>
      </c>
      <c r="C118" s="48" t="s">
        <v>250</v>
      </c>
      <c r="D118" s="65" t="s">
        <v>139</v>
      </c>
      <c r="E118" s="21" t="s">
        <v>82</v>
      </c>
      <c r="F118" s="85"/>
      <c r="G118" s="67"/>
      <c r="H118" s="68">
        <v>39244</v>
      </c>
      <c r="I118" s="69">
        <f>H118-H118*$I$3%</f>
        <v>25508.6</v>
      </c>
      <c r="J118" s="63"/>
      <c r="K118"/>
      <c r="L118"/>
    </row>
    <row r="119" spans="1:12" s="9" customFormat="1" ht="12.75">
      <c r="A119" s="1"/>
      <c r="B119" s="83" t="s">
        <v>251</v>
      </c>
      <c r="C119" s="48" t="s">
        <v>252</v>
      </c>
      <c r="D119" s="65" t="s">
        <v>142</v>
      </c>
      <c r="E119" s="21" t="s">
        <v>82</v>
      </c>
      <c r="F119" s="85"/>
      <c r="G119" s="67"/>
      <c r="H119" s="68">
        <v>40684</v>
      </c>
      <c r="I119" s="69">
        <f>H119-H119*$I$3%</f>
        <v>26444.6</v>
      </c>
      <c r="J119" s="63"/>
      <c r="K119"/>
      <c r="L119"/>
    </row>
    <row r="120" spans="1:12" s="9" customFormat="1" ht="12.75">
      <c r="A120" s="1"/>
      <c r="B120" s="83" t="s">
        <v>253</v>
      </c>
      <c r="C120" s="48" t="s">
        <v>254</v>
      </c>
      <c r="D120" s="65" t="s">
        <v>145</v>
      </c>
      <c r="E120" s="21" t="s">
        <v>82</v>
      </c>
      <c r="F120" s="85"/>
      <c r="G120" s="67"/>
      <c r="H120" s="68">
        <v>43708</v>
      </c>
      <c r="I120" s="69">
        <f>H120-H120*$I$3%</f>
        <v>28410.2</v>
      </c>
      <c r="J120" s="63"/>
      <c r="K120"/>
      <c r="L120"/>
    </row>
    <row r="121" spans="1:12" s="9" customFormat="1" ht="12.75">
      <c r="A121" s="1"/>
      <c r="B121" s="83" t="s">
        <v>255</v>
      </c>
      <c r="C121" s="48" t="s">
        <v>256</v>
      </c>
      <c r="D121" s="65" t="s">
        <v>148</v>
      </c>
      <c r="E121" s="21" t="s">
        <v>82</v>
      </c>
      <c r="F121" s="85"/>
      <c r="G121" s="67"/>
      <c r="H121" s="68">
        <v>45376</v>
      </c>
      <c r="I121" s="69">
        <f>H121-H121*$I$3%</f>
        <v>29494.4</v>
      </c>
      <c r="J121" s="63"/>
      <c r="K121"/>
      <c r="L121"/>
    </row>
    <row r="122" spans="1:12" s="9" customFormat="1" ht="12.75">
      <c r="A122" s="1"/>
      <c r="B122" s="83" t="s">
        <v>257</v>
      </c>
      <c r="C122" s="48" t="s">
        <v>258</v>
      </c>
      <c r="D122" s="65" t="s">
        <v>124</v>
      </c>
      <c r="E122" s="57" t="s">
        <v>82</v>
      </c>
      <c r="F122" s="73"/>
      <c r="G122" s="74"/>
      <c r="H122" s="68">
        <v>48172</v>
      </c>
      <c r="I122" s="69">
        <f>H122-H122*$I$3%</f>
        <v>31311.8</v>
      </c>
      <c r="J122" s="63"/>
      <c r="K122"/>
      <c r="L122"/>
    </row>
    <row r="123" spans="1:12" s="9" customFormat="1" ht="12.75">
      <c r="A123" s="1"/>
      <c r="B123" s="83" t="s">
        <v>259</v>
      </c>
      <c r="C123" s="48" t="s">
        <v>260</v>
      </c>
      <c r="D123" s="65" t="s">
        <v>127</v>
      </c>
      <c r="E123" s="57" t="s">
        <v>82</v>
      </c>
      <c r="F123" s="73"/>
      <c r="G123" s="74"/>
      <c r="H123" s="68">
        <v>50072</v>
      </c>
      <c r="I123" s="69">
        <f>H123-H123*$I$3%</f>
        <v>32546.800000000003</v>
      </c>
      <c r="J123" s="63"/>
      <c r="K123"/>
      <c r="L123"/>
    </row>
    <row r="124" spans="1:10" s="9" customFormat="1" ht="12.75">
      <c r="A124" s="1"/>
      <c r="B124" s="19" t="s">
        <v>261</v>
      </c>
      <c r="C124" s="19"/>
      <c r="D124" s="19"/>
      <c r="E124" s="19"/>
      <c r="F124" s="19"/>
      <c r="G124" s="19"/>
      <c r="H124" s="19">
        <v>0</v>
      </c>
      <c r="I124" s="19"/>
      <c r="J124" s="60"/>
    </row>
    <row r="125" spans="1:10" s="9" customFormat="1" ht="18" customHeight="1">
      <c r="A125" s="1"/>
      <c r="B125" s="62" t="s">
        <v>21</v>
      </c>
      <c r="C125" s="62"/>
      <c r="D125" s="62"/>
      <c r="E125" s="62"/>
      <c r="F125" s="62"/>
      <c r="G125" s="62"/>
      <c r="H125" s="62">
        <v>0</v>
      </c>
      <c r="I125" s="62"/>
      <c r="J125" s="60"/>
    </row>
    <row r="126" spans="1:10" s="9" customFormat="1" ht="12.75">
      <c r="A126" s="1"/>
      <c r="B126" s="48" t="s">
        <v>262</v>
      </c>
      <c r="C126" s="86" t="s">
        <v>263</v>
      </c>
      <c r="D126" s="21" t="s">
        <v>112</v>
      </c>
      <c r="E126" s="21" t="s">
        <v>82</v>
      </c>
      <c r="F126" s="21"/>
      <c r="G126" s="21"/>
      <c r="H126" s="58">
        <v>39594.021862500005</v>
      </c>
      <c r="I126" s="59">
        <f>H126-H126*$I$3%</f>
        <v>25736.114210625004</v>
      </c>
      <c r="J126"/>
    </row>
    <row r="127" spans="1:10" s="9" customFormat="1" ht="12.75">
      <c r="A127" s="1"/>
      <c r="B127" s="48" t="s">
        <v>264</v>
      </c>
      <c r="C127" s="86" t="s">
        <v>265</v>
      </c>
      <c r="D127" s="21" t="s">
        <v>118</v>
      </c>
      <c r="E127" s="21" t="s">
        <v>82</v>
      </c>
      <c r="F127" s="21"/>
      <c r="G127" s="22" t="s">
        <v>26</v>
      </c>
      <c r="H127" s="58">
        <v>45163.85737500001</v>
      </c>
      <c r="I127" s="59">
        <f>H127-H127*$I$3%</f>
        <v>29356.507293750008</v>
      </c>
      <c r="J127"/>
    </row>
    <row r="128" spans="1:10" s="9" customFormat="1" ht="16.5" customHeight="1">
      <c r="A128" s="1"/>
      <c r="B128" s="19" t="s">
        <v>266</v>
      </c>
      <c r="C128" s="19"/>
      <c r="D128" s="19"/>
      <c r="E128" s="19"/>
      <c r="F128" s="19"/>
      <c r="G128" s="19"/>
      <c r="H128" s="19"/>
      <c r="I128" s="19"/>
      <c r="J128" s="60"/>
    </row>
    <row r="129" spans="1:10" s="9" customFormat="1" ht="17.25" customHeight="1">
      <c r="A129" s="1"/>
      <c r="B129" s="20" t="s">
        <v>78</v>
      </c>
      <c r="C129" s="20"/>
      <c r="D129" s="20"/>
      <c r="E129" s="20"/>
      <c r="F129" s="20"/>
      <c r="G129" s="20"/>
      <c r="H129" s="20"/>
      <c r="I129" s="20"/>
      <c r="J129" s="60"/>
    </row>
    <row r="130" spans="1:10" s="9" customFormat="1" ht="12.75">
      <c r="A130" s="1"/>
      <c r="B130" s="21" t="s">
        <v>267</v>
      </c>
      <c r="C130" s="21" t="s">
        <v>268</v>
      </c>
      <c r="D130" s="21" t="s">
        <v>269</v>
      </c>
      <c r="E130" s="87">
        <v>0.8</v>
      </c>
      <c r="F130" s="88"/>
      <c r="G130" s="22" t="s">
        <v>26</v>
      </c>
      <c r="H130" s="58">
        <v>2520.071601075</v>
      </c>
      <c r="I130" s="59">
        <f>H130-H130*$I$3%</f>
        <v>1638.04654069875</v>
      </c>
      <c r="J130" s="60"/>
    </row>
    <row r="131" spans="1:10" s="9" customFormat="1" ht="12.75">
      <c r="A131" s="1"/>
      <c r="B131" s="21" t="s">
        <v>270</v>
      </c>
      <c r="C131" s="21" t="s">
        <v>271</v>
      </c>
      <c r="D131" s="21" t="s">
        <v>272</v>
      </c>
      <c r="E131" s="87">
        <v>0.8</v>
      </c>
      <c r="F131" s="88"/>
      <c r="G131" s="88"/>
      <c r="H131" s="58">
        <v>3453.586883775</v>
      </c>
      <c r="I131" s="59">
        <f>H131-H131*$I$3%</f>
        <v>2244.83147445375</v>
      </c>
      <c r="J131" s="60"/>
    </row>
    <row r="132" spans="1:10" s="9" customFormat="1" ht="12.75">
      <c r="A132" s="1"/>
      <c r="B132" s="21" t="s">
        <v>273</v>
      </c>
      <c r="C132" s="21" t="s">
        <v>274</v>
      </c>
      <c r="D132" s="21" t="s">
        <v>275</v>
      </c>
      <c r="E132" s="87">
        <v>0.8</v>
      </c>
      <c r="F132" s="88"/>
      <c r="G132" s="88"/>
      <c r="H132" s="58">
        <v>2670.8002799625</v>
      </c>
      <c r="I132" s="59">
        <f>H132-H132*$I$3%</f>
        <v>1736.0201819756253</v>
      </c>
      <c r="J132" s="60"/>
    </row>
    <row r="133" spans="1:10" s="9" customFormat="1" ht="12.75">
      <c r="A133" s="1"/>
      <c r="B133" s="21" t="s">
        <v>276</v>
      </c>
      <c r="C133" s="21" t="s">
        <v>277</v>
      </c>
      <c r="D133" s="21" t="s">
        <v>278</v>
      </c>
      <c r="E133" s="87">
        <v>0.8</v>
      </c>
      <c r="F133" s="88"/>
      <c r="G133" s="88"/>
      <c r="H133" s="58">
        <v>3658.6385049375</v>
      </c>
      <c r="I133" s="59">
        <f>H133-H133*$I$3%</f>
        <v>2378.115028209375</v>
      </c>
      <c r="J133" s="60"/>
    </row>
    <row r="134" spans="1:10" s="9" customFormat="1" ht="12.75">
      <c r="A134" s="1"/>
      <c r="B134" s="21" t="s">
        <v>279</v>
      </c>
      <c r="C134" s="21" t="s">
        <v>280</v>
      </c>
      <c r="D134" s="21" t="s">
        <v>281</v>
      </c>
      <c r="E134" s="87">
        <v>0.8</v>
      </c>
      <c r="F134" s="88"/>
      <c r="G134" s="22" t="s">
        <v>26</v>
      </c>
      <c r="H134" s="58">
        <v>2967.9444427500002</v>
      </c>
      <c r="I134" s="59">
        <f>H134-H134*$I$3%</f>
        <v>1929.1638877875002</v>
      </c>
      <c r="J134" s="60"/>
    </row>
    <row r="135" spans="1:10" s="9" customFormat="1" ht="12.75">
      <c r="A135" s="1"/>
      <c r="B135" s="21" t="s">
        <v>282</v>
      </c>
      <c r="C135" s="21" t="s">
        <v>283</v>
      </c>
      <c r="D135" s="21" t="s">
        <v>284</v>
      </c>
      <c r="E135" s="87">
        <v>0.8</v>
      </c>
      <c r="F135" s="88"/>
      <c r="G135" s="88"/>
      <c r="H135" s="58">
        <v>4064.7782707875003</v>
      </c>
      <c r="I135" s="59">
        <f>H135-H135*$I$3%</f>
        <v>2642.1058760118754</v>
      </c>
      <c r="J135" s="60"/>
    </row>
    <row r="136" spans="1:10" s="9" customFormat="1" ht="12.75">
      <c r="A136" s="1"/>
      <c r="B136" s="21" t="s">
        <v>285</v>
      </c>
      <c r="C136" s="21" t="s">
        <v>286</v>
      </c>
      <c r="D136" s="21" t="s">
        <v>287</v>
      </c>
      <c r="E136" s="87">
        <v>0.8</v>
      </c>
      <c r="F136" s="88"/>
      <c r="G136" s="22" t="s">
        <v>26</v>
      </c>
      <c r="H136" s="58">
        <v>6162.04019025</v>
      </c>
      <c r="I136" s="59">
        <f>H136-H136*$I$3%</f>
        <v>4005.3261236625</v>
      </c>
      <c r="J136" s="60"/>
    </row>
    <row r="137" spans="1:10" s="9" customFormat="1" ht="12.75">
      <c r="A137" s="1"/>
      <c r="B137" s="21" t="s">
        <v>288</v>
      </c>
      <c r="C137" s="21" t="s">
        <v>289</v>
      </c>
      <c r="D137" s="21" t="s">
        <v>290</v>
      </c>
      <c r="E137" s="87">
        <v>0.8</v>
      </c>
      <c r="F137" s="88"/>
      <c r="G137" s="88"/>
      <c r="H137" s="58">
        <v>2427.97905945</v>
      </c>
      <c r="I137" s="59">
        <f>H137-H137*$I$3%</f>
        <v>1578.1863886425</v>
      </c>
      <c r="J137" s="60"/>
    </row>
    <row r="138" spans="1:10" s="9" customFormat="1" ht="12.75">
      <c r="A138" s="1"/>
      <c r="B138" s="21" t="s">
        <v>291</v>
      </c>
      <c r="C138" s="21" t="s">
        <v>292</v>
      </c>
      <c r="D138" s="21" t="s">
        <v>293</v>
      </c>
      <c r="E138" s="87">
        <v>0.8</v>
      </c>
      <c r="F138" s="88"/>
      <c r="G138" s="88"/>
      <c r="H138" s="58">
        <v>2737.7130886874997</v>
      </c>
      <c r="I138" s="59">
        <f>H138-H138*$I$3%</f>
        <v>1779.513507646875</v>
      </c>
      <c r="J138" s="60"/>
    </row>
    <row r="139" spans="1:10" s="9" customFormat="1" ht="12.75">
      <c r="A139" s="1"/>
      <c r="B139" s="21" t="s">
        <v>294</v>
      </c>
      <c r="C139" s="21" t="s">
        <v>295</v>
      </c>
      <c r="D139" s="21" t="s">
        <v>296</v>
      </c>
      <c r="E139" s="87">
        <v>0.8</v>
      </c>
      <c r="F139" s="88"/>
      <c r="G139" s="22" t="s">
        <v>26</v>
      </c>
      <c r="H139" s="58">
        <v>3671.2283713875</v>
      </c>
      <c r="I139" s="59">
        <f>H139-H139*$I$3%</f>
        <v>2386.2984414018747</v>
      </c>
      <c r="J139" s="60"/>
    </row>
    <row r="140" spans="1:10" s="9" customFormat="1" ht="12.75">
      <c r="A140" s="1"/>
      <c r="B140" s="21" t="s">
        <v>297</v>
      </c>
      <c r="C140" s="21" t="s">
        <v>298</v>
      </c>
      <c r="D140" s="21" t="s">
        <v>299</v>
      </c>
      <c r="E140" s="87">
        <v>0.8</v>
      </c>
      <c r="F140" s="88"/>
      <c r="G140" s="22" t="s">
        <v>26</v>
      </c>
      <c r="H140" s="58">
        <v>4914.477683325</v>
      </c>
      <c r="I140" s="59">
        <f>H140-H140*$I$3%</f>
        <v>3194.41049416125</v>
      </c>
      <c r="J140" s="60"/>
    </row>
    <row r="141" spans="1:10" s="9" customFormat="1" ht="12.75">
      <c r="A141" s="1"/>
      <c r="B141" s="21" t="s">
        <v>300</v>
      </c>
      <c r="C141" s="21" t="s">
        <v>301</v>
      </c>
      <c r="D141" s="21" t="s">
        <v>302</v>
      </c>
      <c r="E141" s="87">
        <v>0.8</v>
      </c>
      <c r="F141" s="88"/>
      <c r="G141" s="88"/>
      <c r="H141" s="58">
        <v>6526.213734600001</v>
      </c>
      <c r="I141" s="59">
        <f>H141-H141*$I$3%</f>
        <v>4242.038927490001</v>
      </c>
      <c r="J141" s="60"/>
    </row>
    <row r="142" spans="1:10" s="9" customFormat="1" ht="12.75">
      <c r="A142" s="1"/>
      <c r="B142" s="21" t="s">
        <v>303</v>
      </c>
      <c r="C142" s="21" t="s">
        <v>304</v>
      </c>
      <c r="D142" s="21" t="s">
        <v>305</v>
      </c>
      <c r="E142" s="87">
        <v>0.8</v>
      </c>
      <c r="F142" s="88"/>
      <c r="G142" s="88"/>
      <c r="H142" s="58">
        <v>2901.0316340249997</v>
      </c>
      <c r="I142" s="59">
        <f>H142-H142*$I$3%</f>
        <v>1885.6705621162498</v>
      </c>
      <c r="J142" s="60"/>
    </row>
    <row r="143" spans="1:10" s="9" customFormat="1" ht="12.75">
      <c r="A143" s="1"/>
      <c r="B143" s="21" t="s">
        <v>306</v>
      </c>
      <c r="C143" s="21" t="s">
        <v>307</v>
      </c>
      <c r="D143" s="21" t="s">
        <v>308</v>
      </c>
      <c r="E143" s="87">
        <v>0.8</v>
      </c>
      <c r="F143" s="88"/>
      <c r="G143" s="88"/>
      <c r="H143" s="58">
        <v>3888.869859</v>
      </c>
      <c r="I143" s="59">
        <f>H143-H143*$I$3%</f>
        <v>2527.76540835</v>
      </c>
      <c r="J143" s="60"/>
    </row>
    <row r="144" spans="1:10" s="9" customFormat="1" ht="12.75">
      <c r="A144" s="1"/>
      <c r="B144" s="21" t="s">
        <v>309</v>
      </c>
      <c r="C144" s="21" t="s">
        <v>310</v>
      </c>
      <c r="D144" s="21" t="s">
        <v>311</v>
      </c>
      <c r="E144" s="87">
        <v>0.8</v>
      </c>
      <c r="F144" s="88"/>
      <c r="G144" s="88"/>
      <c r="H144" s="58">
        <v>5207.5417968</v>
      </c>
      <c r="I144" s="59">
        <f>H144-H144*$I$3%</f>
        <v>3384.9021679200005</v>
      </c>
      <c r="J144" s="60"/>
    </row>
    <row r="145" spans="1:10" s="9" customFormat="1" ht="12.75">
      <c r="A145" s="1"/>
      <c r="B145" s="21" t="s">
        <v>312</v>
      </c>
      <c r="C145" s="21" t="s">
        <v>313</v>
      </c>
      <c r="D145" s="21" t="s">
        <v>314</v>
      </c>
      <c r="E145" s="87">
        <v>0.8</v>
      </c>
      <c r="F145" s="88"/>
      <c r="G145" s="88"/>
      <c r="H145" s="58">
        <v>7254.5608233</v>
      </c>
      <c r="I145" s="59">
        <f>H145-H145*$I$3%</f>
        <v>4715.464535145</v>
      </c>
      <c r="J145" s="60"/>
    </row>
    <row r="146" spans="1:10" s="9" customFormat="1" ht="12.75">
      <c r="A146" s="1"/>
      <c r="B146" s="21" t="s">
        <v>315</v>
      </c>
      <c r="C146" s="21" t="s">
        <v>316</v>
      </c>
      <c r="D146" s="21" t="s">
        <v>317</v>
      </c>
      <c r="E146" s="87">
        <v>0.8</v>
      </c>
      <c r="F146" s="88"/>
      <c r="G146" s="88"/>
      <c r="H146" s="58">
        <v>3223.3555297125</v>
      </c>
      <c r="I146" s="59">
        <f>H146-H146*$I$3%</f>
        <v>2095.181094313125</v>
      </c>
      <c r="J146" s="60"/>
    </row>
    <row r="147" spans="1:10" s="9" customFormat="1" ht="12.75">
      <c r="A147" s="1"/>
      <c r="B147" s="21" t="s">
        <v>318</v>
      </c>
      <c r="C147" s="21" t="s">
        <v>319</v>
      </c>
      <c r="D147" s="21" t="s">
        <v>320</v>
      </c>
      <c r="E147" s="87">
        <v>0.8</v>
      </c>
      <c r="F147" s="88"/>
      <c r="G147" s="22" t="s">
        <v>26</v>
      </c>
      <c r="H147" s="58">
        <v>4324.2694070625</v>
      </c>
      <c r="I147" s="59">
        <f>H147-H147*$I$3%</f>
        <v>2810.775114590625</v>
      </c>
      <c r="J147" s="60"/>
    </row>
    <row r="148" spans="1:10" s="9" customFormat="1" ht="12.75">
      <c r="A148" s="1"/>
      <c r="B148" s="21" t="s">
        <v>321</v>
      </c>
      <c r="C148" s="21" t="s">
        <v>322</v>
      </c>
      <c r="D148" s="21" t="s">
        <v>323</v>
      </c>
      <c r="E148" s="87">
        <v>0.8</v>
      </c>
      <c r="F148" s="88"/>
      <c r="G148" s="22" t="s">
        <v>26</v>
      </c>
      <c r="H148" s="58">
        <v>5789.4734016</v>
      </c>
      <c r="I148" s="59">
        <f>H148-H148*$I$3%</f>
        <v>3763.1577110400003</v>
      </c>
      <c r="J148" s="60"/>
    </row>
    <row r="149" spans="1:10" s="9" customFormat="1" ht="12.75">
      <c r="A149" s="1"/>
      <c r="B149" s="20" t="s">
        <v>21</v>
      </c>
      <c r="C149" s="20"/>
      <c r="D149" s="20"/>
      <c r="E149" s="20"/>
      <c r="F149" s="20"/>
      <c r="G149" s="20"/>
      <c r="H149" s="20"/>
      <c r="I149" s="20"/>
      <c r="J149" s="63"/>
    </row>
    <row r="150" spans="1:12" s="9" customFormat="1" ht="12.75">
      <c r="A150" s="1"/>
      <c r="B150" s="72" t="s">
        <v>324</v>
      </c>
      <c r="C150" s="89" t="s">
        <v>325</v>
      </c>
      <c r="D150" s="9" t="s">
        <v>326</v>
      </c>
      <c r="E150" s="72">
        <v>1</v>
      </c>
      <c r="F150" s="72"/>
      <c r="G150" s="72"/>
      <c r="H150" s="90">
        <v>6440</v>
      </c>
      <c r="I150" s="59">
        <f>H150-H150*$I$3%</f>
        <v>4186</v>
      </c>
      <c r="J150" s="63"/>
      <c r="K150"/>
      <c r="L150"/>
    </row>
    <row r="151" spans="1:12" s="9" customFormat="1" ht="12.75">
      <c r="A151" s="1"/>
      <c r="B151" s="91" t="s">
        <v>327</v>
      </c>
      <c r="C151" s="92" t="s">
        <v>328</v>
      </c>
      <c r="D151" s="65" t="s">
        <v>329</v>
      </c>
      <c r="E151" s="93">
        <v>1</v>
      </c>
      <c r="F151" s="72"/>
      <c r="G151" s="72"/>
      <c r="H151" s="90">
        <v>8820</v>
      </c>
      <c r="I151" s="59">
        <f>H151-H151*$I$3%</f>
        <v>5733</v>
      </c>
      <c r="J151" s="63"/>
      <c r="K151"/>
      <c r="L151"/>
    </row>
    <row r="152" spans="1:12" s="9" customFormat="1" ht="12.75">
      <c r="A152" s="1"/>
      <c r="B152" s="91" t="s">
        <v>330</v>
      </c>
      <c r="C152" s="92" t="s">
        <v>331</v>
      </c>
      <c r="D152" s="65" t="s">
        <v>332</v>
      </c>
      <c r="E152" s="93">
        <v>1</v>
      </c>
      <c r="F152" s="72"/>
      <c r="G152" s="72"/>
      <c r="H152" s="90">
        <v>7210</v>
      </c>
      <c r="I152" s="59">
        <f>H152-H152*$I$3%</f>
        <v>4686.5</v>
      </c>
      <c r="J152" s="63"/>
      <c r="K152"/>
      <c r="L152"/>
    </row>
    <row r="153" spans="1:12" s="9" customFormat="1" ht="12.75">
      <c r="A153" s="1"/>
      <c r="B153" s="91" t="s">
        <v>333</v>
      </c>
      <c r="C153" s="92" t="s">
        <v>334</v>
      </c>
      <c r="D153" s="65" t="s">
        <v>335</v>
      </c>
      <c r="E153" s="93">
        <v>1</v>
      </c>
      <c r="F153" s="72"/>
      <c r="G153" s="72"/>
      <c r="H153" s="90">
        <v>9880</v>
      </c>
      <c r="I153" s="59">
        <f>H153-H153*$I$3%</f>
        <v>6422</v>
      </c>
      <c r="J153" s="63"/>
      <c r="K153"/>
      <c r="L153"/>
    </row>
    <row r="154" spans="1:12" s="9" customFormat="1" ht="12.75">
      <c r="A154" s="1"/>
      <c r="B154" s="91" t="s">
        <v>336</v>
      </c>
      <c r="C154" s="92" t="s">
        <v>337</v>
      </c>
      <c r="D154" s="65" t="s">
        <v>326</v>
      </c>
      <c r="E154" s="93">
        <v>1</v>
      </c>
      <c r="F154" s="72"/>
      <c r="G154" s="72"/>
      <c r="H154" s="90">
        <v>7690</v>
      </c>
      <c r="I154" s="59">
        <f>H154-H154*$I$3%</f>
        <v>4998.5</v>
      </c>
      <c r="J154" s="63"/>
      <c r="K154"/>
      <c r="L154"/>
    </row>
    <row r="155" spans="1:12" s="9" customFormat="1" ht="12.75">
      <c r="A155" s="1"/>
      <c r="B155" s="91" t="s">
        <v>338</v>
      </c>
      <c r="C155" s="92" t="s">
        <v>339</v>
      </c>
      <c r="D155" s="65" t="s">
        <v>329</v>
      </c>
      <c r="E155" s="93">
        <v>1</v>
      </c>
      <c r="F155" s="72"/>
      <c r="G155" s="72"/>
      <c r="H155" s="90">
        <v>10070</v>
      </c>
      <c r="I155" s="59">
        <f>H155-H155*$I$3%</f>
        <v>6545.5</v>
      </c>
      <c r="J155" s="63"/>
      <c r="K155"/>
      <c r="L155"/>
    </row>
    <row r="156" spans="1:12" s="9" customFormat="1" ht="12.75">
      <c r="A156" s="1"/>
      <c r="B156" s="91" t="s">
        <v>340</v>
      </c>
      <c r="C156" s="92" t="s">
        <v>341</v>
      </c>
      <c r="D156" s="65" t="s">
        <v>332</v>
      </c>
      <c r="E156" s="93">
        <v>1</v>
      </c>
      <c r="F156" s="72"/>
      <c r="G156" s="72"/>
      <c r="H156" s="90">
        <v>8460</v>
      </c>
      <c r="I156" s="59">
        <f>H156-H156*$I$3%</f>
        <v>5499</v>
      </c>
      <c r="J156" s="63"/>
      <c r="K156"/>
      <c r="L156"/>
    </row>
    <row r="157" spans="1:12" s="9" customFormat="1" ht="12.75">
      <c r="A157" s="1"/>
      <c r="B157" s="91" t="s">
        <v>342</v>
      </c>
      <c r="C157" s="92" t="s">
        <v>343</v>
      </c>
      <c r="D157" s="65" t="s">
        <v>335</v>
      </c>
      <c r="E157" s="93">
        <v>1</v>
      </c>
      <c r="F157" s="72"/>
      <c r="G157" s="72"/>
      <c r="H157" s="90">
        <v>11130</v>
      </c>
      <c r="I157" s="59">
        <f>H157-H157*$I$3%</f>
        <v>7234.5</v>
      </c>
      <c r="J157" s="63"/>
      <c r="K157"/>
      <c r="L157"/>
    </row>
    <row r="158" spans="1:10" s="9" customFormat="1" ht="16.5" customHeight="1">
      <c r="A158" s="1"/>
      <c r="B158" s="54" t="s">
        <v>344</v>
      </c>
      <c r="C158" s="54"/>
      <c r="D158" s="54"/>
      <c r="E158" s="54"/>
      <c r="F158" s="54"/>
      <c r="G158" s="54"/>
      <c r="H158" s="54">
        <v>0</v>
      </c>
      <c r="I158" s="54"/>
      <c r="J158" s="63"/>
    </row>
    <row r="159" spans="1:10" s="9" customFormat="1" ht="19.5" customHeight="1">
      <c r="A159" s="1"/>
      <c r="B159" s="20" t="s">
        <v>21</v>
      </c>
      <c r="C159" s="20"/>
      <c r="D159" s="20"/>
      <c r="E159" s="20"/>
      <c r="F159" s="20"/>
      <c r="G159" s="20"/>
      <c r="H159" s="20">
        <v>0</v>
      </c>
      <c r="I159" s="20"/>
      <c r="J159" s="63"/>
    </row>
    <row r="160" spans="1:10" s="9" customFormat="1" ht="12.75">
      <c r="A160" s="1"/>
      <c r="B160" s="94" t="s">
        <v>345</v>
      </c>
      <c r="C160" s="94" t="s">
        <v>346</v>
      </c>
      <c r="D160" s="94" t="s">
        <v>347</v>
      </c>
      <c r="E160" s="94">
        <v>1.2</v>
      </c>
      <c r="F160" s="94"/>
      <c r="G160" s="94"/>
      <c r="H160" s="95">
        <v>200.97157185</v>
      </c>
      <c r="I160" s="96">
        <f>H160-H160*$I$3%</f>
        <v>130.6315217025</v>
      </c>
      <c r="J160" s="60"/>
    </row>
    <row r="161" spans="1:10" s="9" customFormat="1" ht="12.75">
      <c r="A161" s="1"/>
      <c r="B161" s="21" t="s">
        <v>348</v>
      </c>
      <c r="C161" s="21" t="s">
        <v>349</v>
      </c>
      <c r="D161" s="21" t="s">
        <v>350</v>
      </c>
      <c r="E161" s="87">
        <v>1.2</v>
      </c>
      <c r="F161" s="55"/>
      <c r="G161" s="22" t="s">
        <v>26</v>
      </c>
      <c r="H161" s="95">
        <v>284.670869175</v>
      </c>
      <c r="I161" s="96">
        <f>H161-H161*$I$3%</f>
        <v>185.03606496375</v>
      </c>
      <c r="J161" s="60"/>
    </row>
    <row r="162" spans="1:10" s="9" customFormat="1" ht="12.75">
      <c r="A162" s="1"/>
      <c r="B162" s="21" t="s">
        <v>351</v>
      </c>
      <c r="C162" s="21" t="s">
        <v>352</v>
      </c>
      <c r="D162" s="21" t="s">
        <v>353</v>
      </c>
      <c r="E162" s="87">
        <v>1.2</v>
      </c>
      <c r="F162" s="55"/>
      <c r="G162" s="22" t="s">
        <v>26</v>
      </c>
      <c r="H162" s="95">
        <v>393.5498994</v>
      </c>
      <c r="I162" s="96">
        <f>H162-H162*$I$3%</f>
        <v>255.80743461000003</v>
      </c>
      <c r="J162" s="60"/>
    </row>
    <row r="163" spans="1:10" s="9" customFormat="1" ht="12.75">
      <c r="A163" s="1"/>
      <c r="B163" s="21" t="s">
        <v>354</v>
      </c>
      <c r="C163" s="21" t="s">
        <v>355</v>
      </c>
      <c r="D163" s="21" t="s">
        <v>356</v>
      </c>
      <c r="E163" s="87">
        <v>1.2</v>
      </c>
      <c r="F163" s="55"/>
      <c r="G163" s="22" t="s">
        <v>26</v>
      </c>
      <c r="H163" s="95">
        <v>498.11573463749994</v>
      </c>
      <c r="I163" s="96">
        <f>H163-H163*$I$3%</f>
        <v>323.77522751437493</v>
      </c>
      <c r="J163" s="60"/>
    </row>
    <row r="164" spans="1:10" s="9" customFormat="1" ht="12.75">
      <c r="A164" s="1"/>
      <c r="B164" s="21" t="s">
        <v>357</v>
      </c>
      <c r="C164" s="94" t="s">
        <v>346</v>
      </c>
      <c r="D164" s="21" t="s">
        <v>358</v>
      </c>
      <c r="E164" s="87">
        <v>1.2</v>
      </c>
      <c r="F164" s="55"/>
      <c r="G164" s="55"/>
      <c r="H164" s="95">
        <v>376.7634108</v>
      </c>
      <c r="I164" s="96">
        <f>H164-H164*$I$3%</f>
        <v>244.89621702</v>
      </c>
      <c r="J164" s="60"/>
    </row>
    <row r="165" spans="1:10" s="9" customFormat="1" ht="12.75">
      <c r="A165" s="1"/>
      <c r="B165" s="21" t="s">
        <v>359</v>
      </c>
      <c r="C165" s="21" t="s">
        <v>349</v>
      </c>
      <c r="D165" s="21" t="s">
        <v>360</v>
      </c>
      <c r="E165" s="94">
        <v>1.2</v>
      </c>
      <c r="F165" s="55"/>
      <c r="G165" s="55"/>
      <c r="H165" s="95">
        <v>527.4920896875</v>
      </c>
      <c r="I165" s="96">
        <f>H165-H165*$I$3%</f>
        <v>342.869858296875</v>
      </c>
      <c r="J165" s="60"/>
    </row>
    <row r="166" spans="1:10" s="9" customFormat="1" ht="12.75">
      <c r="A166" s="1"/>
      <c r="B166" s="21" t="s">
        <v>361</v>
      </c>
      <c r="C166" s="21" t="s">
        <v>352</v>
      </c>
      <c r="D166" s="21" t="s">
        <v>362</v>
      </c>
      <c r="E166" s="87">
        <v>1.2</v>
      </c>
      <c r="F166" s="55"/>
      <c r="G166" s="55"/>
      <c r="H166" s="95">
        <v>724.1504665499999</v>
      </c>
      <c r="I166" s="96">
        <f>H166-H166*$I$3%</f>
        <v>470.69780325749997</v>
      </c>
      <c r="J166" s="60"/>
    </row>
    <row r="167" spans="1:10" s="9" customFormat="1" ht="12.75">
      <c r="A167" s="1"/>
      <c r="B167" s="21" t="s">
        <v>363</v>
      </c>
      <c r="C167" s="21" t="s">
        <v>355</v>
      </c>
      <c r="D167" s="21" t="s">
        <v>364</v>
      </c>
      <c r="E167" s="87">
        <v>1.2</v>
      </c>
      <c r="F167" s="55"/>
      <c r="G167" s="55"/>
      <c r="H167" s="95">
        <v>925.1220384</v>
      </c>
      <c r="I167" s="96">
        <f>H167-H167*$I$3%</f>
        <v>601.32932496</v>
      </c>
      <c r="J167" s="60"/>
    </row>
    <row r="168" spans="1:10" s="9" customFormat="1" ht="12.75">
      <c r="A168" s="1"/>
      <c r="B168" s="21" t="s">
        <v>365</v>
      </c>
      <c r="C168" s="94" t="s">
        <v>346</v>
      </c>
      <c r="D168" s="21" t="s">
        <v>366</v>
      </c>
      <c r="E168" s="87">
        <v>1.2</v>
      </c>
      <c r="F168" s="55"/>
      <c r="G168" s="55"/>
      <c r="H168" s="95">
        <v>552.55524975</v>
      </c>
      <c r="I168" s="96">
        <f>H168-H168*$I$3%</f>
        <v>359.1609123375</v>
      </c>
      <c r="J168" s="60"/>
    </row>
    <row r="169" spans="1:10" s="9" customFormat="1" ht="12.75">
      <c r="A169" s="1"/>
      <c r="B169" s="21" t="s">
        <v>367</v>
      </c>
      <c r="C169" s="21" t="s">
        <v>349</v>
      </c>
      <c r="D169" s="21" t="s">
        <v>368</v>
      </c>
      <c r="E169" s="87">
        <v>1.2</v>
      </c>
      <c r="F169" s="55"/>
      <c r="G169" s="55"/>
      <c r="H169" s="95">
        <v>766.11668805</v>
      </c>
      <c r="I169" s="96">
        <f>H169-H169*$I$3%</f>
        <v>497.97584723250003</v>
      </c>
      <c r="J169" s="60"/>
    </row>
    <row r="170" spans="1:10" s="9" customFormat="1" ht="12.75">
      <c r="A170" s="1"/>
      <c r="B170" s="21" t="s">
        <v>369</v>
      </c>
      <c r="C170" s="21" t="s">
        <v>352</v>
      </c>
      <c r="D170" s="21" t="s">
        <v>370</v>
      </c>
      <c r="E170" s="94">
        <v>1.2</v>
      </c>
      <c r="F170" s="55"/>
      <c r="G170" s="55"/>
      <c r="H170" s="95">
        <v>1059.0642286875</v>
      </c>
      <c r="I170" s="96">
        <f>H170-H170*$I$3%</f>
        <v>688.3917486468749</v>
      </c>
      <c r="J170" s="60"/>
    </row>
    <row r="171" spans="1:10" s="9" customFormat="1" ht="12.75">
      <c r="A171" s="1"/>
      <c r="B171" s="21" t="s">
        <v>371</v>
      </c>
      <c r="C171" s="21" t="s">
        <v>355</v>
      </c>
      <c r="D171" s="21" t="s">
        <v>372</v>
      </c>
      <c r="E171" s="87">
        <v>1.2</v>
      </c>
      <c r="F171" s="55"/>
      <c r="G171" s="55"/>
      <c r="H171" s="95">
        <v>1347.9317200125001</v>
      </c>
      <c r="I171" s="96">
        <f>H171-H171*$I$3%</f>
        <v>876.1556180081252</v>
      </c>
      <c r="J171" s="60"/>
    </row>
    <row r="172" spans="1:10" s="9" customFormat="1" ht="12.75">
      <c r="A172" s="1"/>
      <c r="B172" s="21" t="s">
        <v>373</v>
      </c>
      <c r="C172" s="94" t="s">
        <v>346</v>
      </c>
      <c r="D172" s="21" t="s">
        <v>374</v>
      </c>
      <c r="E172" s="87">
        <v>1.2</v>
      </c>
      <c r="F172" s="55"/>
      <c r="G172" s="55"/>
      <c r="H172" s="95">
        <v>724.1504665499999</v>
      </c>
      <c r="I172" s="96">
        <f>H172-H172*$I$3%</f>
        <v>470.69780325749997</v>
      </c>
      <c r="J172" s="60"/>
    </row>
    <row r="173" spans="1:10" s="9" customFormat="1" ht="12.75">
      <c r="A173" s="1"/>
      <c r="B173" s="21" t="s">
        <v>375</v>
      </c>
      <c r="C173" s="21" t="s">
        <v>349</v>
      </c>
      <c r="D173" s="21" t="s">
        <v>376</v>
      </c>
      <c r="E173" s="87">
        <v>1.2</v>
      </c>
      <c r="F173" s="55"/>
      <c r="G173" s="55"/>
      <c r="H173" s="95">
        <v>1008.8213357249999</v>
      </c>
      <c r="I173" s="96">
        <f>H173-H173*$I$3%</f>
        <v>655.73386822125</v>
      </c>
      <c r="J173" s="60"/>
    </row>
    <row r="174" spans="1:10" s="9" customFormat="1" ht="12.75">
      <c r="A174" s="1"/>
      <c r="B174" s="21" t="s">
        <v>377</v>
      </c>
      <c r="C174" s="21" t="s">
        <v>352</v>
      </c>
      <c r="D174" s="21" t="s">
        <v>378</v>
      </c>
      <c r="E174" s="87">
        <v>1.2</v>
      </c>
      <c r="F174" s="55"/>
      <c r="G174" s="55"/>
      <c r="H174" s="95">
        <v>1389.7813686749998</v>
      </c>
      <c r="I174" s="96">
        <f>H174-H174*$I$3%</f>
        <v>903.35788963875</v>
      </c>
      <c r="J174" s="60"/>
    </row>
    <row r="175" spans="1:10" s="9" customFormat="1" ht="12.75">
      <c r="A175" s="1"/>
      <c r="B175" s="21" t="s">
        <v>379</v>
      </c>
      <c r="C175" s="21" t="s">
        <v>355</v>
      </c>
      <c r="D175" s="21" t="s">
        <v>380</v>
      </c>
      <c r="E175" s="94">
        <v>1.2</v>
      </c>
      <c r="F175" s="55"/>
      <c r="G175" s="22" t="s">
        <v>26</v>
      </c>
      <c r="H175" s="95">
        <v>1770.7414016250002</v>
      </c>
      <c r="I175" s="96">
        <f>H175-H175*$I$3%</f>
        <v>1150.9819110562503</v>
      </c>
      <c r="J175" s="60"/>
    </row>
    <row r="176" spans="1:10" s="9" customFormat="1" ht="12.75">
      <c r="A176" s="1"/>
      <c r="B176" s="21" t="s">
        <v>381</v>
      </c>
      <c r="C176" s="94" t="s">
        <v>346</v>
      </c>
      <c r="D176" s="21" t="s">
        <v>382</v>
      </c>
      <c r="E176" s="87">
        <v>1.2</v>
      </c>
      <c r="F176" s="55"/>
      <c r="G176" s="22"/>
      <c r="H176" s="95">
        <v>100.485785925</v>
      </c>
      <c r="I176" s="96">
        <f>H176-H176*$I$3%</f>
        <v>65.31576085125</v>
      </c>
      <c r="J176" s="60"/>
    </row>
    <row r="177" spans="1:10" s="9" customFormat="1" ht="12.75">
      <c r="A177" s="1"/>
      <c r="B177" s="21" t="s">
        <v>383</v>
      </c>
      <c r="C177" s="21" t="s">
        <v>349</v>
      </c>
      <c r="D177" s="21" t="s">
        <v>384</v>
      </c>
      <c r="E177" s="87">
        <v>1.2</v>
      </c>
      <c r="F177" s="55"/>
      <c r="G177" s="22" t="s">
        <v>26</v>
      </c>
      <c r="H177" s="95">
        <v>138.1388124375</v>
      </c>
      <c r="I177" s="96">
        <f>H177-H177*$I$3%</f>
        <v>89.790228084375</v>
      </c>
      <c r="J177" s="60"/>
    </row>
    <row r="178" spans="1:10" s="9" customFormat="1" ht="12.75">
      <c r="A178" s="1"/>
      <c r="B178" s="21" t="s">
        <v>385</v>
      </c>
      <c r="C178" s="21" t="s">
        <v>352</v>
      </c>
      <c r="D178" s="21" t="s">
        <v>386</v>
      </c>
      <c r="E178" s="87">
        <v>1.2</v>
      </c>
      <c r="F178" s="55"/>
      <c r="G178" s="22" t="s">
        <v>26</v>
      </c>
      <c r="H178" s="95">
        <v>192.57832755</v>
      </c>
      <c r="I178" s="96">
        <f>H178-H178*$I$3%</f>
        <v>125.1759129075</v>
      </c>
      <c r="J178" s="60"/>
    </row>
    <row r="179" spans="1:10" s="9" customFormat="1" ht="16.5" customHeight="1">
      <c r="A179" s="1"/>
      <c r="B179" s="54" t="s">
        <v>387</v>
      </c>
      <c r="C179" s="54"/>
      <c r="D179" s="54"/>
      <c r="E179" s="54"/>
      <c r="F179" s="54"/>
      <c r="G179" s="54"/>
      <c r="H179" s="54">
        <v>0</v>
      </c>
      <c r="I179" s="54"/>
      <c r="J179" s="60"/>
    </row>
    <row r="180" spans="1:10" s="9" customFormat="1" ht="19.5" customHeight="1">
      <c r="A180" s="1"/>
      <c r="B180" s="20" t="s">
        <v>21</v>
      </c>
      <c r="C180" s="20"/>
      <c r="D180" s="20"/>
      <c r="E180" s="20"/>
      <c r="F180" s="20"/>
      <c r="G180" s="20"/>
      <c r="H180" s="20">
        <v>0</v>
      </c>
      <c r="I180" s="20"/>
      <c r="J180" s="60"/>
    </row>
    <row r="181" spans="1:10" s="9" customFormat="1" ht="12.75">
      <c r="A181" s="1"/>
      <c r="B181" s="21" t="s">
        <v>388</v>
      </c>
      <c r="C181" s="21" t="s">
        <v>389</v>
      </c>
      <c r="D181" s="21" t="s">
        <v>390</v>
      </c>
      <c r="E181" s="87">
        <v>1.2</v>
      </c>
      <c r="F181" s="55"/>
      <c r="G181" s="22" t="s">
        <v>26</v>
      </c>
      <c r="H181" s="95">
        <v>1306.08207135</v>
      </c>
      <c r="I181" s="96">
        <f>H181-H181*$I$3%</f>
        <v>848.9533463775</v>
      </c>
      <c r="J181" s="60"/>
    </row>
    <row r="182" spans="1:10" s="9" customFormat="1" ht="12.75">
      <c r="A182" s="1"/>
      <c r="B182" s="21" t="s">
        <v>391</v>
      </c>
      <c r="C182" s="21" t="s">
        <v>392</v>
      </c>
      <c r="D182" s="21" t="s">
        <v>393</v>
      </c>
      <c r="E182" s="87">
        <v>1.2</v>
      </c>
      <c r="F182" s="55"/>
      <c r="G182" s="55"/>
      <c r="H182" s="95">
        <v>1381.388124375</v>
      </c>
      <c r="I182" s="96">
        <f>H182-H182*$I$3%</f>
        <v>897.9022808437501</v>
      </c>
      <c r="J182" s="60"/>
    </row>
    <row r="183" spans="1:10" s="9" customFormat="1" ht="12.75">
      <c r="A183" s="1"/>
      <c r="B183" s="21" t="s">
        <v>394</v>
      </c>
      <c r="C183" s="21" t="s">
        <v>395</v>
      </c>
      <c r="D183" s="21" t="s">
        <v>396</v>
      </c>
      <c r="E183" s="87">
        <v>1.2</v>
      </c>
      <c r="F183" s="55"/>
      <c r="G183" s="22" t="s">
        <v>26</v>
      </c>
      <c r="H183" s="95">
        <v>1548.9032918625</v>
      </c>
      <c r="I183" s="96">
        <f>H183-H183*$I$3%</f>
        <v>1006.7871397106251</v>
      </c>
      <c r="J183" s="60"/>
    </row>
    <row r="184" spans="1:10" s="9" customFormat="1" ht="12.75">
      <c r="A184" s="1"/>
      <c r="B184" s="21" t="s">
        <v>397</v>
      </c>
      <c r="C184" s="21" t="s">
        <v>398</v>
      </c>
      <c r="D184" s="21" t="s">
        <v>399</v>
      </c>
      <c r="E184" s="87">
        <v>1.2</v>
      </c>
      <c r="F184" s="55"/>
      <c r="G184" s="22"/>
      <c r="H184" s="95">
        <v>342</v>
      </c>
      <c r="I184" s="96">
        <f>H184-H184*$I$3%</f>
        <v>222.3</v>
      </c>
      <c r="J184" s="60"/>
    </row>
    <row r="185" spans="1:10" s="9" customFormat="1" ht="12.75">
      <c r="A185" s="1"/>
      <c r="B185" s="21" t="s">
        <v>400</v>
      </c>
      <c r="C185" s="21" t="s">
        <v>401</v>
      </c>
      <c r="D185" s="21" t="s">
        <v>402</v>
      </c>
      <c r="E185" s="87">
        <v>1.2</v>
      </c>
      <c r="F185" s="55"/>
      <c r="G185" s="22"/>
      <c r="H185" s="95">
        <v>494</v>
      </c>
      <c r="I185" s="96">
        <f>H185-H185*$I$3%</f>
        <v>321.1</v>
      </c>
      <c r="J185" s="60"/>
    </row>
    <row r="186" spans="1:10" s="97" customFormat="1" ht="16.5" customHeight="1">
      <c r="A186" s="9"/>
      <c r="B186" s="54" t="s">
        <v>403</v>
      </c>
      <c r="C186" s="54"/>
      <c r="D186" s="54"/>
      <c r="E186" s="54"/>
      <c r="F186" s="54"/>
      <c r="G186" s="54"/>
      <c r="H186" s="54">
        <v>0</v>
      </c>
      <c r="I186" s="54"/>
      <c r="J186" s="60"/>
    </row>
    <row r="187" spans="1:10" s="9" customFormat="1" ht="21" customHeight="1">
      <c r="A187" s="1"/>
      <c r="B187" s="20" t="s">
        <v>78</v>
      </c>
      <c r="C187" s="20"/>
      <c r="D187" s="20"/>
      <c r="E187" s="20"/>
      <c r="F187" s="20"/>
      <c r="G187" s="20"/>
      <c r="H187" s="20">
        <v>0</v>
      </c>
      <c r="I187" s="20"/>
      <c r="J187" s="60"/>
    </row>
    <row r="188" spans="1:10" s="9" customFormat="1" ht="14.25" customHeight="1">
      <c r="A188" s="1"/>
      <c r="B188" s="98" t="s">
        <v>404</v>
      </c>
      <c r="C188" s="98" t="s">
        <v>405</v>
      </c>
      <c r="D188" s="98" t="s">
        <v>406</v>
      </c>
      <c r="E188" s="94">
        <v>1.5</v>
      </c>
      <c r="F188" s="99"/>
      <c r="G188" s="99"/>
      <c r="H188" s="95">
        <v>3119.363404605</v>
      </c>
      <c r="I188" s="96">
        <f>H188-H188*$I$3%</f>
        <v>2027.5862129932502</v>
      </c>
      <c r="J188" s="60"/>
    </row>
    <row r="189" spans="1:10" s="9" customFormat="1" ht="15.75" customHeight="1">
      <c r="A189" s="1"/>
      <c r="B189" s="98" t="s">
        <v>407</v>
      </c>
      <c r="C189" s="98" t="s">
        <v>408</v>
      </c>
      <c r="D189" s="98" t="s">
        <v>409</v>
      </c>
      <c r="E189" s="94">
        <v>1.5</v>
      </c>
      <c r="F189" s="99"/>
      <c r="G189" s="99"/>
      <c r="H189" s="95">
        <v>3414.3539968125</v>
      </c>
      <c r="I189" s="96">
        <f>H189-H189*$I$3%</f>
        <v>2219.330097928125</v>
      </c>
      <c r="J189" s="60"/>
    </row>
    <row r="190" spans="1:10" s="9" customFormat="1" ht="15.75" customHeight="1">
      <c r="A190" s="1"/>
      <c r="B190" s="98" t="s">
        <v>410</v>
      </c>
      <c r="C190" s="98" t="s">
        <v>411</v>
      </c>
      <c r="D190" s="98" t="s">
        <v>412</v>
      </c>
      <c r="E190" s="94">
        <v>1.5</v>
      </c>
      <c r="F190" s="99"/>
      <c r="G190" s="99"/>
      <c r="H190" s="95">
        <v>1948.4450141624998</v>
      </c>
      <c r="I190" s="96">
        <f>H190-H190*$I$3%</f>
        <v>1266.4892592056249</v>
      </c>
      <c r="J190" s="60"/>
    </row>
    <row r="191" spans="1:10" s="9" customFormat="1" ht="15.75" customHeight="1">
      <c r="A191" s="1"/>
      <c r="B191" s="98" t="s">
        <v>413</v>
      </c>
      <c r="C191" s="98" t="s">
        <v>414</v>
      </c>
      <c r="D191" s="98" t="s">
        <v>415</v>
      </c>
      <c r="E191" s="94">
        <v>1.5</v>
      </c>
      <c r="F191" s="99"/>
      <c r="G191" s="99"/>
      <c r="H191" s="95">
        <v>2046.808085175</v>
      </c>
      <c r="I191" s="96">
        <f>H191-H191*$I$3%</f>
        <v>1330.4252553637502</v>
      </c>
      <c r="J191" s="60"/>
    </row>
    <row r="192" spans="1:10" s="9" customFormat="1" ht="15.75" customHeight="1">
      <c r="A192" s="1"/>
      <c r="B192" s="98" t="s">
        <v>416</v>
      </c>
      <c r="C192" s="98" t="s">
        <v>417</v>
      </c>
      <c r="D192" s="98" t="s">
        <v>418</v>
      </c>
      <c r="E192" s="94">
        <v>1.5</v>
      </c>
      <c r="F192" s="99"/>
      <c r="G192" s="99"/>
      <c r="H192" s="95">
        <v>2337.2576364375</v>
      </c>
      <c r="I192" s="96">
        <f>H192-H192*$I$3%</f>
        <v>1519.2174636843752</v>
      </c>
      <c r="J192" s="60"/>
    </row>
    <row r="193" spans="1:10" s="9" customFormat="1" ht="15.75" customHeight="1">
      <c r="A193" s="1"/>
      <c r="B193" s="98" t="s">
        <v>419</v>
      </c>
      <c r="C193" s="98" t="s">
        <v>420</v>
      </c>
      <c r="D193" s="98" t="s">
        <v>421</v>
      </c>
      <c r="E193" s="94">
        <v>1.5</v>
      </c>
      <c r="F193" s="99"/>
      <c r="G193" s="99"/>
      <c r="H193" s="95">
        <v>2632.221332055</v>
      </c>
      <c r="I193" s="96">
        <f>H193-H193*$I$3%</f>
        <v>1710.9438658357499</v>
      </c>
      <c r="J193" s="60"/>
    </row>
    <row r="194" spans="1:10" s="9" customFormat="1" ht="15.75" customHeight="1">
      <c r="A194" s="1"/>
      <c r="B194" s="98" t="s">
        <v>422</v>
      </c>
      <c r="C194" s="98" t="s">
        <v>423</v>
      </c>
      <c r="D194" s="98" t="s">
        <v>424</v>
      </c>
      <c r="E194" s="94">
        <v>1.5</v>
      </c>
      <c r="F194" s="99"/>
      <c r="G194" s="99"/>
      <c r="H194" s="95">
        <v>2730.582161685</v>
      </c>
      <c r="I194" s="96">
        <f>H194-H194*$I$3%</f>
        <v>1774.87840509525</v>
      </c>
      <c r="J194" s="60"/>
    </row>
    <row r="195" spans="1:10" s="9" customFormat="1" ht="15.75" customHeight="1">
      <c r="A195" s="1"/>
      <c r="B195" s="98" t="s">
        <v>425</v>
      </c>
      <c r="C195" s="98" t="s">
        <v>426</v>
      </c>
      <c r="D195" s="98" t="s">
        <v>427</v>
      </c>
      <c r="E195" s="94">
        <v>1.5</v>
      </c>
      <c r="F195" s="99"/>
      <c r="G195" s="99"/>
      <c r="H195" s="95">
        <v>3021.0317129474997</v>
      </c>
      <c r="I195" s="96">
        <f>H195-H195*$I$3%</f>
        <v>1963.6706134158749</v>
      </c>
      <c r="J195" s="60"/>
    </row>
    <row r="196" spans="1:10" s="9" customFormat="1" ht="15.75" customHeight="1">
      <c r="A196" s="1"/>
      <c r="B196" s="98" t="s">
        <v>428</v>
      </c>
      <c r="C196" s="98" t="s">
        <v>429</v>
      </c>
      <c r="D196" s="98" t="s">
        <v>430</v>
      </c>
      <c r="E196" s="94">
        <v>1.5</v>
      </c>
      <c r="F196" s="99"/>
      <c r="G196" s="99"/>
      <c r="H196" s="95">
        <v>3333.9331927125</v>
      </c>
      <c r="I196" s="96">
        <f>H196-H196*$I$3%</f>
        <v>2167.056575263125</v>
      </c>
      <c r="J196" s="60"/>
    </row>
    <row r="197" spans="1:10" s="9" customFormat="1" ht="15.75" customHeight="1">
      <c r="A197" s="1"/>
      <c r="B197" s="98" t="s">
        <v>431</v>
      </c>
      <c r="C197" s="98" t="s">
        <v>432</v>
      </c>
      <c r="D197" s="98" t="s">
        <v>433</v>
      </c>
      <c r="E197" s="94">
        <v>1.5</v>
      </c>
      <c r="F197" s="99"/>
      <c r="G197" s="99"/>
      <c r="H197" s="95">
        <v>3588.6259689525</v>
      </c>
      <c r="I197" s="96">
        <f>H197-H197*$I$3%</f>
        <v>2332.606879819125</v>
      </c>
      <c r="J197" s="60"/>
    </row>
    <row r="198" spans="1:10" s="9" customFormat="1" ht="15.75" customHeight="1">
      <c r="A198" s="1"/>
      <c r="B198" s="98" t="s">
        <v>434</v>
      </c>
      <c r="C198" s="98" t="s">
        <v>435</v>
      </c>
      <c r="D198" s="98" t="s">
        <v>436</v>
      </c>
      <c r="E198" s="94">
        <v>1.5</v>
      </c>
      <c r="F198" s="99"/>
      <c r="G198" s="99"/>
      <c r="H198" s="95">
        <v>2118.32163522</v>
      </c>
      <c r="I198" s="96">
        <f>H198-H198*$I$3%</f>
        <v>1376.9090628930003</v>
      </c>
      <c r="J198" s="60"/>
    </row>
    <row r="199" spans="1:10" s="9" customFormat="1" ht="15.75" customHeight="1">
      <c r="A199" s="1"/>
      <c r="B199" s="98" t="s">
        <v>437</v>
      </c>
      <c r="C199" s="98" t="s">
        <v>438</v>
      </c>
      <c r="D199" s="98" t="s">
        <v>439</v>
      </c>
      <c r="E199" s="94">
        <v>1.5</v>
      </c>
      <c r="F199" s="99"/>
      <c r="G199" s="99"/>
      <c r="H199" s="95">
        <v>2203.2588250575</v>
      </c>
      <c r="I199" s="96">
        <f>H199-H199*$I$3%</f>
        <v>1432.118236287375</v>
      </c>
      <c r="J199" s="60"/>
    </row>
    <row r="200" spans="1:10" s="9" customFormat="1" ht="15.75" customHeight="1">
      <c r="A200" s="1"/>
      <c r="B200" s="98" t="s">
        <v>440</v>
      </c>
      <c r="C200" s="98" t="s">
        <v>441</v>
      </c>
      <c r="D200" s="98" t="s">
        <v>442</v>
      </c>
      <c r="E200" s="94">
        <v>1.5</v>
      </c>
      <c r="F200" s="99"/>
      <c r="G200" s="99"/>
      <c r="H200" s="95">
        <v>2457.9516012974996</v>
      </c>
      <c r="I200" s="96">
        <f>H200-H200*$I$3%</f>
        <v>1597.6685408433748</v>
      </c>
      <c r="J200" s="60"/>
    </row>
    <row r="201" spans="1:10" s="9" customFormat="1" ht="15.75" customHeight="1">
      <c r="A201" s="1"/>
      <c r="B201" s="98" t="s">
        <v>443</v>
      </c>
      <c r="C201" s="98" t="s">
        <v>444</v>
      </c>
      <c r="D201" s="98" t="s">
        <v>445</v>
      </c>
      <c r="E201" s="94">
        <v>1.5</v>
      </c>
      <c r="F201" s="99"/>
      <c r="G201" s="99"/>
      <c r="H201" s="95">
        <v>2712.6443775375</v>
      </c>
      <c r="I201" s="96">
        <f>H201-H201*$I$3%</f>
        <v>1763.2188453993751</v>
      </c>
      <c r="J201" s="60"/>
    </row>
    <row r="202" spans="1:10" s="9" customFormat="1" ht="15.75" customHeight="1">
      <c r="A202" s="1"/>
      <c r="B202" s="98" t="s">
        <v>446</v>
      </c>
      <c r="C202" s="98" t="s">
        <v>447</v>
      </c>
      <c r="D202" s="98" t="s">
        <v>448</v>
      </c>
      <c r="E202" s="100">
        <v>1.5</v>
      </c>
      <c r="F202" s="99"/>
      <c r="G202" s="99"/>
      <c r="H202" s="95">
        <v>2802.09571173</v>
      </c>
      <c r="I202" s="96">
        <f>H202-H202*$I$3%</f>
        <v>1821.3622126245</v>
      </c>
      <c r="J202" s="60"/>
    </row>
    <row r="203" spans="1:10" s="9" customFormat="1" ht="15.75" customHeight="1">
      <c r="A203" s="1"/>
      <c r="B203" s="98" t="s">
        <v>449</v>
      </c>
      <c r="C203" s="98" t="s">
        <v>450</v>
      </c>
      <c r="D203" s="98" t="s">
        <v>451</v>
      </c>
      <c r="E203" s="94">
        <v>1.5</v>
      </c>
      <c r="F203" s="99"/>
      <c r="G203" s="99"/>
      <c r="H203" s="95">
        <v>3056.7884879699996</v>
      </c>
      <c r="I203" s="96">
        <f>H203-H203*$I$3%</f>
        <v>1986.9125171804997</v>
      </c>
      <c r="J203" s="60"/>
    </row>
    <row r="204" spans="1:10" s="9" customFormat="1" ht="15.75" customHeight="1">
      <c r="A204" s="1"/>
      <c r="B204" s="98" t="s">
        <v>452</v>
      </c>
      <c r="C204" s="98" t="s">
        <v>453</v>
      </c>
      <c r="D204" s="98" t="s">
        <v>454</v>
      </c>
      <c r="E204" s="94">
        <v>1.5</v>
      </c>
      <c r="F204" s="99"/>
      <c r="G204" s="99"/>
      <c r="H204" s="95">
        <v>3624.382743975</v>
      </c>
      <c r="I204" s="96">
        <f>H204-H204*$I$3%</f>
        <v>2355.84878358375</v>
      </c>
      <c r="J204" s="60"/>
    </row>
    <row r="205" spans="1:10" s="9" customFormat="1" ht="15.75" customHeight="1">
      <c r="A205" s="1"/>
      <c r="B205" s="98" t="s">
        <v>455</v>
      </c>
      <c r="C205" s="98" t="s">
        <v>456</v>
      </c>
      <c r="D205" s="98" t="s">
        <v>457</v>
      </c>
      <c r="E205" s="94">
        <v>1.5</v>
      </c>
      <c r="F205" s="99"/>
      <c r="G205" s="99"/>
      <c r="H205" s="95">
        <v>3879.075520215</v>
      </c>
      <c r="I205" s="96">
        <f>H205-H205*$I$3%</f>
        <v>2521.39908813975</v>
      </c>
      <c r="J205" s="60"/>
    </row>
    <row r="206" spans="1:10" s="9" customFormat="1" ht="15.75" customHeight="1">
      <c r="A206" s="1"/>
      <c r="B206" s="98" t="s">
        <v>458</v>
      </c>
      <c r="C206" s="98" t="s">
        <v>459</v>
      </c>
      <c r="D206" s="98" t="s">
        <v>460</v>
      </c>
      <c r="E206" s="94">
        <v>1.5</v>
      </c>
      <c r="F206" s="99"/>
      <c r="G206" s="99"/>
      <c r="H206" s="95">
        <v>2314.9245012075</v>
      </c>
      <c r="I206" s="96">
        <f>H206-H206*$I$3%</f>
        <v>1504.700925784875</v>
      </c>
      <c r="J206" s="60"/>
    </row>
    <row r="207" spans="1:10" s="9" customFormat="1" ht="15.75" customHeight="1">
      <c r="A207" s="1"/>
      <c r="B207" s="98" t="s">
        <v>461</v>
      </c>
      <c r="C207" s="98" t="s">
        <v>462</v>
      </c>
      <c r="D207" s="98" t="s">
        <v>463</v>
      </c>
      <c r="E207" s="94">
        <v>1.5</v>
      </c>
      <c r="F207" s="99"/>
      <c r="G207" s="99"/>
      <c r="H207" s="95">
        <v>2399.861691045</v>
      </c>
      <c r="I207" s="96">
        <f>H207-H207*$I$3%</f>
        <v>1559.9100991792502</v>
      </c>
      <c r="J207" s="60"/>
    </row>
    <row r="208" spans="1:10" s="9" customFormat="1" ht="15.75" customHeight="1">
      <c r="A208" s="1"/>
      <c r="B208" s="98" t="s">
        <v>464</v>
      </c>
      <c r="C208" s="98" t="s">
        <v>465</v>
      </c>
      <c r="D208" s="98" t="s">
        <v>466</v>
      </c>
      <c r="E208" s="94">
        <v>1.5</v>
      </c>
      <c r="F208" s="99"/>
      <c r="G208" s="22" t="s">
        <v>26</v>
      </c>
      <c r="H208" s="95">
        <v>2668.3125</v>
      </c>
      <c r="I208" s="96">
        <f>H208-H208*$I$3%</f>
        <v>1734.403125</v>
      </c>
      <c r="J208" s="60"/>
    </row>
    <row r="209" spans="1:10" s="9" customFormat="1" ht="15.75" customHeight="1">
      <c r="A209" s="1"/>
      <c r="B209" s="98" t="s">
        <v>467</v>
      </c>
      <c r="C209" s="98" t="s">
        <v>468</v>
      </c>
      <c r="D209" s="98" t="s">
        <v>469</v>
      </c>
      <c r="E209" s="94">
        <v>1.5</v>
      </c>
      <c r="F209" s="99"/>
      <c r="G209" s="99"/>
      <c r="H209" s="95">
        <v>2909.3660367975003</v>
      </c>
      <c r="I209" s="96">
        <f>H209-H209*$I$3%</f>
        <v>1891.0879239183753</v>
      </c>
      <c r="J209" s="60"/>
    </row>
    <row r="210" spans="1:10" s="9" customFormat="1" ht="15.75" customHeight="1">
      <c r="A210" s="1"/>
      <c r="B210" s="98" t="s">
        <v>470</v>
      </c>
      <c r="C210" s="98" t="s">
        <v>471</v>
      </c>
      <c r="D210" s="98" t="s">
        <v>472</v>
      </c>
      <c r="E210" s="94">
        <v>1.5</v>
      </c>
      <c r="F210" s="99"/>
      <c r="G210" s="22" t="s">
        <v>26</v>
      </c>
      <c r="H210" s="95">
        <v>2994.1844333624995</v>
      </c>
      <c r="I210" s="96">
        <f>H210-H210*$I$3%</f>
        <v>1946.2198816856246</v>
      </c>
      <c r="J210" s="60"/>
    </row>
    <row r="211" spans="1:10" s="9" customFormat="1" ht="15.75" customHeight="1">
      <c r="A211" s="1"/>
      <c r="B211" s="98" t="s">
        <v>473</v>
      </c>
      <c r="C211" s="98" t="s">
        <v>474</v>
      </c>
      <c r="D211" s="98" t="s">
        <v>475</v>
      </c>
      <c r="E211" s="94">
        <v>1.5</v>
      </c>
      <c r="F211" s="99"/>
      <c r="G211" s="99"/>
      <c r="H211" s="95">
        <v>3248.9960028749997</v>
      </c>
      <c r="I211" s="96">
        <f>H211-H211*$I$3%</f>
        <v>2111.84740186875</v>
      </c>
      <c r="J211" s="60"/>
    </row>
    <row r="212" spans="1:10" s="9" customFormat="1" ht="15.75" customHeight="1">
      <c r="A212" s="1"/>
      <c r="B212" s="98" t="s">
        <v>476</v>
      </c>
      <c r="C212" s="98" t="s">
        <v>477</v>
      </c>
      <c r="D212" s="98" t="s">
        <v>478</v>
      </c>
      <c r="E212" s="94">
        <v>1.5</v>
      </c>
      <c r="F212" s="99"/>
      <c r="G212" s="99"/>
      <c r="H212" s="95">
        <v>3919.3464395925</v>
      </c>
      <c r="I212" s="96">
        <f>H212-H212*$I$3%</f>
        <v>2547.575185735125</v>
      </c>
      <c r="J212" s="60"/>
    </row>
    <row r="213" spans="1:10" s="9" customFormat="1" ht="15.75" customHeight="1">
      <c r="A213" s="1"/>
      <c r="B213" s="98" t="s">
        <v>479</v>
      </c>
      <c r="C213" s="98" t="s">
        <v>480</v>
      </c>
      <c r="D213" s="98" t="s">
        <v>481</v>
      </c>
      <c r="E213" s="94">
        <v>1.5</v>
      </c>
      <c r="F213" s="99"/>
      <c r="G213" s="99"/>
      <c r="H213" s="95">
        <v>4174.039215832499</v>
      </c>
      <c r="I213" s="96">
        <f>H213-H213*$I$3%</f>
        <v>2713.1254902911246</v>
      </c>
      <c r="J213" s="60"/>
    </row>
    <row r="214" spans="1:10" s="9" customFormat="1" ht="15.75" customHeight="1">
      <c r="A214" s="1"/>
      <c r="B214" s="98" t="s">
        <v>482</v>
      </c>
      <c r="C214" s="98" t="s">
        <v>483</v>
      </c>
      <c r="D214" s="98" t="s">
        <v>484</v>
      </c>
      <c r="E214" s="94">
        <v>1.5</v>
      </c>
      <c r="F214" s="99"/>
      <c r="G214" s="99"/>
      <c r="H214" s="95">
        <v>2511.527367195</v>
      </c>
      <c r="I214" s="96">
        <f>H214-H214*$I$3%</f>
        <v>1632.49278867675</v>
      </c>
      <c r="J214" s="60"/>
    </row>
    <row r="215" spans="1:10" s="9" customFormat="1" ht="15.75" customHeight="1">
      <c r="A215" s="1"/>
      <c r="B215" s="98" t="s">
        <v>485</v>
      </c>
      <c r="C215" s="98" t="s">
        <v>486</v>
      </c>
      <c r="D215" s="98" t="s">
        <v>487</v>
      </c>
      <c r="E215" s="94">
        <v>1.5</v>
      </c>
      <c r="F215" s="99"/>
      <c r="G215" s="99"/>
      <c r="H215" s="95">
        <v>2596.4645570324997</v>
      </c>
      <c r="I215" s="96">
        <f>H215-H215*$I$3%</f>
        <v>1687.7019620711249</v>
      </c>
      <c r="J215" s="60"/>
    </row>
    <row r="216" spans="1:10" s="9" customFormat="1" ht="15.75" customHeight="1">
      <c r="A216" s="1"/>
      <c r="B216" s="98" t="s">
        <v>488</v>
      </c>
      <c r="C216" s="98" t="s">
        <v>489</v>
      </c>
      <c r="D216" s="98" t="s">
        <v>490</v>
      </c>
      <c r="E216" s="94">
        <v>1.5</v>
      </c>
      <c r="F216" s="99"/>
      <c r="G216" s="99"/>
      <c r="H216" s="95">
        <v>2851.276126545</v>
      </c>
      <c r="I216" s="96">
        <f>H216-H216*$I$3%</f>
        <v>1853.32948225425</v>
      </c>
      <c r="J216" s="60"/>
    </row>
    <row r="217" spans="1:10" s="9" customFormat="1" ht="15.75" customHeight="1">
      <c r="A217" s="1"/>
      <c r="B217" s="98" t="s">
        <v>491</v>
      </c>
      <c r="C217" s="98" t="s">
        <v>492</v>
      </c>
      <c r="D217" s="98" t="s">
        <v>493</v>
      </c>
      <c r="E217" s="94">
        <v>1.5</v>
      </c>
      <c r="F217" s="99"/>
      <c r="G217" s="99"/>
      <c r="H217" s="95">
        <v>3105.968902785</v>
      </c>
      <c r="I217" s="96">
        <f>H217-H217*$I$3%</f>
        <v>2018.8797868102502</v>
      </c>
      <c r="J217" s="60"/>
    </row>
    <row r="218" spans="1:10" s="9" customFormat="1" ht="15.75" customHeight="1">
      <c r="A218" s="1"/>
      <c r="B218" s="98" t="s">
        <v>494</v>
      </c>
      <c r="C218" s="98" t="s">
        <v>495</v>
      </c>
      <c r="D218" s="98" t="s">
        <v>496</v>
      </c>
      <c r="E218" s="94">
        <v>1.5</v>
      </c>
      <c r="F218" s="99"/>
      <c r="G218" s="99"/>
      <c r="H218" s="95">
        <v>3190.9060926224997</v>
      </c>
      <c r="I218" s="96">
        <f>H218-H218*$I$3%</f>
        <v>2074.088960204625</v>
      </c>
      <c r="J218" s="60"/>
    </row>
    <row r="219" spans="1:10" s="9" customFormat="1" ht="15.75" customHeight="1">
      <c r="A219" s="1"/>
      <c r="B219" s="98" t="s">
        <v>497</v>
      </c>
      <c r="C219" s="98" t="s">
        <v>498</v>
      </c>
      <c r="D219" s="98" t="s">
        <v>499</v>
      </c>
      <c r="E219" s="94">
        <v>1.5</v>
      </c>
      <c r="F219" s="99"/>
      <c r="G219" s="99"/>
      <c r="H219" s="95">
        <v>3445.5988688625</v>
      </c>
      <c r="I219" s="96">
        <f>H219-H219*$I$3%</f>
        <v>2239.639264760625</v>
      </c>
      <c r="J219" s="60"/>
    </row>
    <row r="220" spans="1:10" s="9" customFormat="1" ht="16.5" customHeight="1">
      <c r="A220" s="1"/>
      <c r="B220" s="54" t="s">
        <v>500</v>
      </c>
      <c r="C220" s="54"/>
      <c r="D220" s="54"/>
      <c r="E220" s="54"/>
      <c r="F220" s="54"/>
      <c r="G220" s="54"/>
      <c r="H220" s="54">
        <v>0</v>
      </c>
      <c r="I220" s="54"/>
      <c r="J220" s="60"/>
    </row>
    <row r="221" spans="1:10" s="9" customFormat="1" ht="16.5" customHeight="1">
      <c r="A221" s="1"/>
      <c r="B221" s="20" t="s">
        <v>78</v>
      </c>
      <c r="C221" s="20"/>
      <c r="D221" s="20"/>
      <c r="E221" s="20"/>
      <c r="F221" s="20"/>
      <c r="G221" s="20"/>
      <c r="H221" s="20">
        <v>0</v>
      </c>
      <c r="I221" s="20"/>
      <c r="J221" s="60"/>
    </row>
    <row r="222" spans="1:10" s="9" customFormat="1" ht="15.75" customHeight="1">
      <c r="A222" s="1"/>
      <c r="B222" s="98" t="s">
        <v>501</v>
      </c>
      <c r="C222" s="98" t="s">
        <v>502</v>
      </c>
      <c r="D222" s="98" t="s">
        <v>503</v>
      </c>
      <c r="E222" s="94">
        <v>0.8</v>
      </c>
      <c r="F222" s="99"/>
      <c r="G222" s="99"/>
      <c r="H222" s="101">
        <v>711.6771729374999</v>
      </c>
      <c r="I222" s="96">
        <f>H222-H222*$I$3%</f>
        <v>462.59016240937495</v>
      </c>
      <c r="J222" s="60"/>
    </row>
    <row r="223" spans="1:10" s="9" customFormat="1" ht="15.75" customHeight="1">
      <c r="A223" s="1"/>
      <c r="B223" s="98" t="s">
        <v>504</v>
      </c>
      <c r="C223" s="98" t="s">
        <v>505</v>
      </c>
      <c r="D223" s="98" t="s">
        <v>506</v>
      </c>
      <c r="E223" s="94">
        <v>0.8</v>
      </c>
      <c r="F223" s="99"/>
      <c r="G223" s="99"/>
      <c r="H223" s="101">
        <v>284.670869175</v>
      </c>
      <c r="I223" s="96">
        <f>H223-H223*$I$3%</f>
        <v>185.03606496375</v>
      </c>
      <c r="J223" s="60"/>
    </row>
    <row r="224" spans="1:10" s="9" customFormat="1" ht="15.75" customHeight="1">
      <c r="A224" s="1"/>
      <c r="B224" s="98" t="s">
        <v>507</v>
      </c>
      <c r="C224" s="98" t="s">
        <v>508</v>
      </c>
      <c r="D224" s="98" t="s">
        <v>509</v>
      </c>
      <c r="E224" s="94">
        <v>0.8</v>
      </c>
      <c r="F224" s="99"/>
      <c r="G224" s="99"/>
      <c r="H224" s="101">
        <v>322.32389568750006</v>
      </c>
      <c r="I224" s="96">
        <f>H224-H224*$I$3%</f>
        <v>209.51053219687503</v>
      </c>
      <c r="J224" s="60"/>
    </row>
    <row r="225" spans="1:10" s="9" customFormat="1" ht="15.75" customHeight="1">
      <c r="A225" s="1"/>
      <c r="B225" s="98" t="s">
        <v>510</v>
      </c>
      <c r="C225" s="98" t="s">
        <v>511</v>
      </c>
      <c r="D225" s="98" t="s">
        <v>512</v>
      </c>
      <c r="E225" s="94">
        <v>0.8</v>
      </c>
      <c r="F225" s="99"/>
      <c r="G225" s="99"/>
      <c r="H225" s="101">
        <v>427.0063037625</v>
      </c>
      <c r="I225" s="96">
        <f>H225-H225*$I$3%</f>
        <v>277.554097445625</v>
      </c>
      <c r="J225" s="60"/>
    </row>
    <row r="226" spans="1:10" s="9" customFormat="1" ht="15.75" customHeight="1">
      <c r="A226" s="1"/>
      <c r="B226" s="98" t="s">
        <v>513</v>
      </c>
      <c r="C226" s="98" t="s">
        <v>514</v>
      </c>
      <c r="D226" s="98" t="s">
        <v>515</v>
      </c>
      <c r="E226" s="94">
        <v>0.8</v>
      </c>
      <c r="F226" s="99"/>
      <c r="G226" s="99"/>
      <c r="H226" s="101">
        <v>569.34173835</v>
      </c>
      <c r="I226" s="96">
        <f>H226-H226*$I$3%</f>
        <v>370.0721299275</v>
      </c>
      <c r="J226" s="60"/>
    </row>
    <row r="227" spans="1:10" s="9" customFormat="1" ht="15.75" customHeight="1">
      <c r="A227" s="1"/>
      <c r="B227" s="98" t="s">
        <v>516</v>
      </c>
      <c r="C227" s="98" t="s">
        <v>517</v>
      </c>
      <c r="D227" s="98" t="s">
        <v>518</v>
      </c>
      <c r="E227" s="94">
        <v>0.8</v>
      </c>
      <c r="F227" s="99"/>
      <c r="G227" s="99"/>
      <c r="H227" s="101">
        <v>1071.6540951375</v>
      </c>
      <c r="I227" s="96">
        <f>H227-H227*$I$3%</f>
        <v>696.575161839375</v>
      </c>
      <c r="J227" s="60"/>
    </row>
    <row r="228" spans="1:10" s="9" customFormat="1" ht="15.75" customHeight="1">
      <c r="A228" s="1"/>
      <c r="B228" s="98" t="s">
        <v>519</v>
      </c>
      <c r="C228" s="98" t="s">
        <v>520</v>
      </c>
      <c r="D228" s="98" t="s">
        <v>521</v>
      </c>
      <c r="E228" s="94">
        <v>0.8</v>
      </c>
      <c r="F228" s="99"/>
      <c r="G228" s="99"/>
      <c r="H228" s="101">
        <v>427.0063037625</v>
      </c>
      <c r="I228" s="96">
        <f>H228-H228*$I$3%</f>
        <v>277.554097445625</v>
      </c>
      <c r="J228" s="60"/>
    </row>
    <row r="229" spans="1:10" s="9" customFormat="1" ht="15.75" customHeight="1">
      <c r="A229" s="1"/>
      <c r="B229" s="98" t="s">
        <v>522</v>
      </c>
      <c r="C229" s="98" t="s">
        <v>523</v>
      </c>
      <c r="D229" s="98" t="s">
        <v>524</v>
      </c>
      <c r="E229" s="94">
        <v>0.8</v>
      </c>
      <c r="F229" s="99"/>
      <c r="G229" s="22" t="s">
        <v>26</v>
      </c>
      <c r="H229" s="101">
        <v>481.445818875</v>
      </c>
      <c r="I229" s="96">
        <f>H229-H229*$I$3%</f>
        <v>312.93978226875004</v>
      </c>
      <c r="J229" s="60"/>
    </row>
    <row r="230" spans="1:10" s="9" customFormat="1" ht="15.75" customHeight="1">
      <c r="A230" s="1"/>
      <c r="B230" s="98" t="s">
        <v>525</v>
      </c>
      <c r="C230" s="98" t="s">
        <v>526</v>
      </c>
      <c r="D230" s="98" t="s">
        <v>527</v>
      </c>
      <c r="E230" s="94">
        <v>0.8</v>
      </c>
      <c r="F230" s="99"/>
      <c r="G230" s="99"/>
      <c r="H230" s="101">
        <v>640.4511692250001</v>
      </c>
      <c r="I230" s="96">
        <f>H230-H230*$I$3%</f>
        <v>416.2932599962501</v>
      </c>
      <c r="J230" s="60"/>
    </row>
    <row r="231" spans="1:10" s="9" customFormat="1" ht="15.75" customHeight="1">
      <c r="A231" s="1"/>
      <c r="B231" s="98" t="s">
        <v>528</v>
      </c>
      <c r="C231" s="98" t="s">
        <v>529</v>
      </c>
      <c r="D231" s="98" t="s">
        <v>530</v>
      </c>
      <c r="E231" s="94">
        <v>0.8</v>
      </c>
      <c r="F231" s="99"/>
      <c r="G231" s="22" t="s">
        <v>26</v>
      </c>
      <c r="H231" s="101">
        <v>854.012607525</v>
      </c>
      <c r="I231" s="96">
        <f>H231-H231*$I$3%</f>
        <v>555.10819489125</v>
      </c>
      <c r="J231" s="60"/>
    </row>
    <row r="232" spans="1:10" s="9" customFormat="1" ht="15.75" customHeight="1">
      <c r="A232" s="1"/>
      <c r="B232" s="98" t="s">
        <v>531</v>
      </c>
      <c r="C232" s="98" t="s">
        <v>532</v>
      </c>
      <c r="D232" s="98" t="s">
        <v>533</v>
      </c>
      <c r="E232" s="94">
        <v>0.8</v>
      </c>
      <c r="F232" s="99"/>
      <c r="G232" s="99"/>
      <c r="H232" s="101">
        <v>1427.4343951875</v>
      </c>
      <c r="I232" s="96">
        <f>H232-H232*$I$3%</f>
        <v>927.832356871875</v>
      </c>
      <c r="J232" s="60"/>
    </row>
    <row r="233" spans="1:10" s="9" customFormat="1" ht="15.75" customHeight="1">
      <c r="A233" s="1"/>
      <c r="B233" s="98" t="s">
        <v>534</v>
      </c>
      <c r="C233" s="98" t="s">
        <v>535</v>
      </c>
      <c r="D233" s="98" t="s">
        <v>536</v>
      </c>
      <c r="E233" s="94">
        <v>0.8</v>
      </c>
      <c r="F233" s="99"/>
      <c r="G233" s="99"/>
      <c r="H233" s="101">
        <v>569.34173835</v>
      </c>
      <c r="I233" s="96">
        <f>H233-H233*$I$3%</f>
        <v>370.0721299275</v>
      </c>
      <c r="J233" s="60"/>
    </row>
    <row r="234" spans="1:10" s="9" customFormat="1" ht="15.75" customHeight="1">
      <c r="A234" s="1"/>
      <c r="B234" s="98" t="s">
        <v>537</v>
      </c>
      <c r="C234" s="98" t="s">
        <v>538</v>
      </c>
      <c r="D234" s="98" t="s">
        <v>539</v>
      </c>
      <c r="E234" s="94">
        <v>0.8</v>
      </c>
      <c r="F234" s="99"/>
      <c r="G234" s="99"/>
      <c r="H234" s="101">
        <v>640.4511692250001</v>
      </c>
      <c r="I234" s="96">
        <f>H234-H234*$I$3%</f>
        <v>416.2932599962501</v>
      </c>
      <c r="J234" s="60"/>
    </row>
    <row r="235" spans="1:10" s="9" customFormat="1" ht="15.75" customHeight="1">
      <c r="A235" s="1"/>
      <c r="B235" s="98" t="s">
        <v>540</v>
      </c>
      <c r="C235" s="98" t="s">
        <v>541</v>
      </c>
      <c r="D235" s="98" t="s">
        <v>542</v>
      </c>
      <c r="E235" s="94">
        <v>0.8</v>
      </c>
      <c r="F235" s="99"/>
      <c r="G235" s="99"/>
      <c r="H235" s="101">
        <v>854.012607525</v>
      </c>
      <c r="I235" s="96">
        <f>H235-H235*$I$3%</f>
        <v>555.10819489125</v>
      </c>
      <c r="J235" s="60"/>
    </row>
    <row r="236" spans="1:10" s="9" customFormat="1" ht="15.75" customHeight="1">
      <c r="A236" s="1"/>
      <c r="B236" s="98" t="s">
        <v>543</v>
      </c>
      <c r="C236" s="98" t="s">
        <v>544</v>
      </c>
      <c r="D236" s="98" t="s">
        <v>545</v>
      </c>
      <c r="E236" s="94">
        <v>0.8</v>
      </c>
      <c r="F236" s="99"/>
      <c r="G236" s="99"/>
      <c r="H236" s="101">
        <v>1142.7635260124998</v>
      </c>
      <c r="I236" s="96">
        <f>H236-H236*$I$3%</f>
        <v>742.7962919081249</v>
      </c>
      <c r="J236" s="60"/>
    </row>
    <row r="237" spans="1:9" s="9" customFormat="1" ht="18.75" customHeight="1">
      <c r="A237" s="1"/>
      <c r="B237" s="54" t="s">
        <v>546</v>
      </c>
      <c r="C237" s="54"/>
      <c r="D237" s="54"/>
      <c r="E237" s="54"/>
      <c r="F237" s="54"/>
      <c r="G237" s="54"/>
      <c r="H237" s="54">
        <v>0</v>
      </c>
      <c r="I237" s="54"/>
    </row>
    <row r="238" spans="1:9" s="9" customFormat="1" ht="18.75" customHeight="1">
      <c r="A238" s="1"/>
      <c r="B238" s="20" t="s">
        <v>21</v>
      </c>
      <c r="C238" s="20"/>
      <c r="D238" s="20"/>
      <c r="E238" s="20"/>
      <c r="F238" s="20"/>
      <c r="G238" s="20"/>
      <c r="H238" s="20">
        <v>0</v>
      </c>
      <c r="I238" s="20"/>
    </row>
    <row r="239" spans="1:9" s="9" customFormat="1" ht="15.75" customHeight="1">
      <c r="A239" s="1"/>
      <c r="B239" s="98" t="s">
        <v>547</v>
      </c>
      <c r="C239" s="98" t="s">
        <v>548</v>
      </c>
      <c r="D239" s="98" t="s">
        <v>549</v>
      </c>
      <c r="E239" s="98" t="s">
        <v>17</v>
      </c>
      <c r="F239" s="99"/>
      <c r="G239" s="99"/>
      <c r="H239" s="101">
        <v>31082.613266250002</v>
      </c>
      <c r="I239" s="96">
        <f>H239-H239*$I$3%</f>
        <v>20203.698623062504</v>
      </c>
    </row>
    <row r="240" spans="1:9" s="9" customFormat="1" ht="21" customHeight="1">
      <c r="A240" s="1"/>
      <c r="B240" s="54" t="s">
        <v>550</v>
      </c>
      <c r="C240" s="54"/>
      <c r="D240" s="54"/>
      <c r="E240" s="54"/>
      <c r="F240" s="54"/>
      <c r="G240" s="54"/>
      <c r="H240" s="54"/>
      <c r="I240" s="54"/>
    </row>
    <row r="241" spans="1:9" s="9" customFormat="1" ht="21" customHeight="1">
      <c r="A241" s="1"/>
      <c r="B241" s="20" t="s">
        <v>21</v>
      </c>
      <c r="C241" s="20"/>
      <c r="D241" s="20"/>
      <c r="E241" s="20"/>
      <c r="F241" s="20"/>
      <c r="G241" s="20"/>
      <c r="H241" s="20"/>
      <c r="I241" s="20"/>
    </row>
    <row r="242" spans="1:10" s="9" customFormat="1" ht="13.5" customHeight="1">
      <c r="A242" s="102"/>
      <c r="B242" s="102" t="s">
        <v>551</v>
      </c>
      <c r="C242" s="102" t="s">
        <v>552</v>
      </c>
      <c r="D242" s="102" t="s">
        <v>553</v>
      </c>
      <c r="E242" s="102" t="s">
        <v>17</v>
      </c>
      <c r="F242" s="99"/>
      <c r="G242" s="99"/>
      <c r="H242" s="101">
        <v>12445.009500000002</v>
      </c>
      <c r="I242" s="96">
        <f>H242-H242*$I$3%</f>
        <v>8089.256175000001</v>
      </c>
      <c r="J242"/>
    </row>
    <row r="243" spans="1:10" s="9" customFormat="1" ht="13.5" customHeight="1">
      <c r="A243" s="102"/>
      <c r="B243" s="102" t="s">
        <v>554</v>
      </c>
      <c r="C243" s="102" t="s">
        <v>555</v>
      </c>
      <c r="D243" s="102" t="s">
        <v>553</v>
      </c>
      <c r="E243" s="102" t="s">
        <v>17</v>
      </c>
      <c r="F243" s="99"/>
      <c r="G243" s="99"/>
      <c r="H243" s="101">
        <v>13699.116375000001</v>
      </c>
      <c r="I243" s="96">
        <f>H243-H243*$I$3%</f>
        <v>8904.42564375</v>
      </c>
      <c r="J243"/>
    </row>
    <row r="244" spans="1:10" s="9" customFormat="1" ht="13.5" customHeight="1">
      <c r="A244" s="102"/>
      <c r="B244" s="102" t="s">
        <v>556</v>
      </c>
      <c r="C244" s="102" t="s">
        <v>557</v>
      </c>
      <c r="D244" s="102" t="s">
        <v>553</v>
      </c>
      <c r="E244" s="102" t="s">
        <v>17</v>
      </c>
      <c r="F244" s="99"/>
      <c r="G244" s="99"/>
      <c r="H244" s="101">
        <v>14376.867750000001</v>
      </c>
      <c r="I244" s="96">
        <f>H244-H244*$I$3%</f>
        <v>9344.964037500002</v>
      </c>
      <c r="J244"/>
    </row>
    <row r="245" spans="1:10" s="9" customFormat="1" ht="13.5" customHeight="1">
      <c r="A245" s="102"/>
      <c r="B245" s="102" t="s">
        <v>558</v>
      </c>
      <c r="C245" s="102" t="s">
        <v>559</v>
      </c>
      <c r="D245" s="102" t="s">
        <v>560</v>
      </c>
      <c r="E245" s="102" t="s">
        <v>17</v>
      </c>
      <c r="F245" s="99"/>
      <c r="G245" s="99"/>
      <c r="H245" s="101">
        <v>3879.726375</v>
      </c>
      <c r="I245" s="96">
        <f>H245-H245*$I$3%</f>
        <v>2521.82214375</v>
      </c>
      <c r="J245"/>
    </row>
    <row r="246" spans="1:10" s="9" customFormat="1" ht="13.5" customHeight="1">
      <c r="A246" s="102"/>
      <c r="B246" s="102" t="s">
        <v>561</v>
      </c>
      <c r="C246" s="102" t="s">
        <v>562</v>
      </c>
      <c r="D246" s="102" t="s">
        <v>563</v>
      </c>
      <c r="E246" s="102" t="s">
        <v>17</v>
      </c>
      <c r="F246" s="99"/>
      <c r="G246" s="99"/>
      <c r="H246" s="101">
        <v>3383.4202500000006</v>
      </c>
      <c r="I246" s="96">
        <f>H246-H246*$I$3%</f>
        <v>2199.2231625000004</v>
      </c>
      <c r="J246"/>
    </row>
    <row r="247" spans="1:10" s="9" customFormat="1" ht="13.5" customHeight="1">
      <c r="A247" s="102"/>
      <c r="B247" s="102" t="s">
        <v>564</v>
      </c>
      <c r="C247" s="102" t="s">
        <v>565</v>
      </c>
      <c r="D247" s="102" t="s">
        <v>553</v>
      </c>
      <c r="E247" s="102" t="s">
        <v>17</v>
      </c>
      <c r="F247" s="99"/>
      <c r="G247" s="99"/>
      <c r="H247" s="101">
        <v>9157.648500000001</v>
      </c>
      <c r="I247" s="96">
        <f>H247-H247*$I$3%</f>
        <v>5952.471525000001</v>
      </c>
      <c r="J247"/>
    </row>
    <row r="248" spans="1:10" s="9" customFormat="1" ht="13.5" customHeight="1">
      <c r="A248" s="102"/>
      <c r="B248" s="102" t="s">
        <v>566</v>
      </c>
      <c r="C248" s="102" t="s">
        <v>567</v>
      </c>
      <c r="D248" s="102" t="s">
        <v>553</v>
      </c>
      <c r="E248" s="102" t="s">
        <v>17</v>
      </c>
      <c r="F248" s="99"/>
      <c r="G248" s="99"/>
      <c r="H248" s="101">
        <v>10411.755375</v>
      </c>
      <c r="I248" s="96">
        <f>H248-H248*$I$3%</f>
        <v>6767.640993750001</v>
      </c>
      <c r="J248"/>
    </row>
    <row r="249" spans="1:10" s="9" customFormat="1" ht="13.5" customHeight="1">
      <c r="A249" s="102"/>
      <c r="B249" s="102" t="s">
        <v>568</v>
      </c>
      <c r="C249" s="102" t="s">
        <v>569</v>
      </c>
      <c r="D249" s="102" t="s">
        <v>553</v>
      </c>
      <c r="E249" s="102" t="s">
        <v>17</v>
      </c>
      <c r="F249" s="99"/>
      <c r="G249" s="99"/>
      <c r="H249" s="101">
        <v>11089.506750000002</v>
      </c>
      <c r="I249" s="96">
        <f>H249-H249*$I$3%</f>
        <v>7208.179387500002</v>
      </c>
      <c r="J249"/>
    </row>
    <row r="250" spans="1:10" s="9" customFormat="1" ht="13.5" customHeight="1">
      <c r="A250" s="102"/>
      <c r="B250" s="102" t="s">
        <v>570</v>
      </c>
      <c r="C250" s="102" t="s">
        <v>571</v>
      </c>
      <c r="D250" s="102" t="s">
        <v>560</v>
      </c>
      <c r="E250" s="102" t="s">
        <v>17</v>
      </c>
      <c r="F250" s="99"/>
      <c r="G250" s="99"/>
      <c r="H250" s="101">
        <v>2892.4507500000004</v>
      </c>
      <c r="I250" s="96">
        <f>H250-H250*$I$3%</f>
        <v>1880.0929875000004</v>
      </c>
      <c r="J250"/>
    </row>
    <row r="251" spans="1:10" s="9" customFormat="1" ht="13.5" customHeight="1">
      <c r="A251" s="102"/>
      <c r="B251" s="102" t="s">
        <v>572</v>
      </c>
      <c r="C251" s="102" t="s">
        <v>573</v>
      </c>
      <c r="D251" s="102" t="s">
        <v>563</v>
      </c>
      <c r="E251" s="102" t="s">
        <v>17</v>
      </c>
      <c r="F251" s="99"/>
      <c r="G251" s="99"/>
      <c r="H251" s="101">
        <v>2545.570125</v>
      </c>
      <c r="I251" s="96">
        <f>H251-H251*$I$3%</f>
        <v>1654.6205812500002</v>
      </c>
      <c r="J251"/>
    </row>
    <row r="252" spans="1:10" s="9" customFormat="1" ht="13.5" customHeight="1">
      <c r="A252" s="102"/>
      <c r="B252" s="102" t="s">
        <v>574</v>
      </c>
      <c r="C252" s="102" t="s">
        <v>575</v>
      </c>
      <c r="D252" s="102" t="s">
        <v>576</v>
      </c>
      <c r="E252" s="102" t="s">
        <v>17</v>
      </c>
      <c r="F252" s="99"/>
      <c r="G252" s="99"/>
      <c r="H252" s="101">
        <v>2780.3816250000004</v>
      </c>
      <c r="I252" s="96">
        <f>H252-H252*$I$3%</f>
        <v>1807.2480562500004</v>
      </c>
      <c r="J252"/>
    </row>
    <row r="253" spans="1:10" s="9" customFormat="1" ht="13.5" customHeight="1">
      <c r="A253" s="102"/>
      <c r="B253" s="102" t="s">
        <v>577</v>
      </c>
      <c r="C253" s="102" t="s">
        <v>578</v>
      </c>
      <c r="D253" s="102" t="s">
        <v>576</v>
      </c>
      <c r="E253" s="102" t="s">
        <v>17</v>
      </c>
      <c r="F253" s="99"/>
      <c r="G253" s="99"/>
      <c r="H253" s="101">
        <v>2326.7685</v>
      </c>
      <c r="I253" s="96">
        <f>H253-H253*$I$3%</f>
        <v>1512.3995250000003</v>
      </c>
      <c r="J253"/>
    </row>
    <row r="254" spans="1:10" s="9" customFormat="1" ht="13.5" customHeight="1">
      <c r="A254" s="102"/>
      <c r="B254" s="102" t="s">
        <v>579</v>
      </c>
      <c r="C254" s="102" t="s">
        <v>580</v>
      </c>
      <c r="D254" s="102" t="s">
        <v>581</v>
      </c>
      <c r="E254" s="102" t="s">
        <v>17</v>
      </c>
      <c r="F254" s="99"/>
      <c r="G254" s="99"/>
      <c r="H254" s="101">
        <v>3287.3610000000003</v>
      </c>
      <c r="I254" s="96">
        <f>H254-H254*$I$3%</f>
        <v>2136.7846500000005</v>
      </c>
      <c r="J254"/>
    </row>
    <row r="255" spans="1:10" s="9" customFormat="1" ht="13.5" customHeight="1">
      <c r="A255" s="102"/>
      <c r="B255" s="102" t="s">
        <v>582</v>
      </c>
      <c r="C255" s="102" t="s">
        <v>583</v>
      </c>
      <c r="D255" s="102" t="s">
        <v>581</v>
      </c>
      <c r="E255" s="102" t="s">
        <v>17</v>
      </c>
      <c r="F255" s="99"/>
      <c r="G255" s="99"/>
      <c r="H255" s="101">
        <v>2678.9857500000003</v>
      </c>
      <c r="I255" s="96">
        <f>H255-H255*$I$3%</f>
        <v>1741.3407375000002</v>
      </c>
      <c r="J255"/>
    </row>
    <row r="256" spans="1:10" s="9" customFormat="1" ht="16.5" customHeight="1">
      <c r="A256" s="102"/>
      <c r="B256" s="102" t="s">
        <v>584</v>
      </c>
      <c r="C256" s="102" t="s">
        <v>585</v>
      </c>
      <c r="D256" s="102" t="s">
        <v>586</v>
      </c>
      <c r="E256" s="102" t="s">
        <v>17</v>
      </c>
      <c r="F256" s="99"/>
      <c r="G256" s="99"/>
      <c r="H256" s="101">
        <v>4445.408625000001</v>
      </c>
      <c r="I256" s="96">
        <f>H256-H256*$I$3%</f>
        <v>2889.515606250001</v>
      </c>
      <c r="J256"/>
    </row>
    <row r="257" spans="1:10" s="9" customFormat="1" ht="16.5" customHeight="1">
      <c r="A257" s="102"/>
      <c r="B257" s="102" t="s">
        <v>587</v>
      </c>
      <c r="C257" s="102" t="s">
        <v>588</v>
      </c>
      <c r="D257" s="102" t="s">
        <v>586</v>
      </c>
      <c r="E257" s="102" t="s">
        <v>17</v>
      </c>
      <c r="F257" s="99"/>
      <c r="G257" s="99"/>
      <c r="H257" s="101">
        <v>3538.1823750000003</v>
      </c>
      <c r="I257" s="96">
        <f>H257-H257*$I$3%</f>
        <v>2299.8185437500006</v>
      </c>
      <c r="J257"/>
    </row>
    <row r="258" spans="1:10" s="9" customFormat="1" ht="16.5" customHeight="1">
      <c r="A258" s="102"/>
      <c r="B258" s="102" t="s">
        <v>589</v>
      </c>
      <c r="C258" s="102" t="s">
        <v>590</v>
      </c>
      <c r="D258" s="102" t="s">
        <v>591</v>
      </c>
      <c r="E258" s="103">
        <v>0.8</v>
      </c>
      <c r="F258" s="99"/>
      <c r="G258" s="99"/>
      <c r="H258" s="101">
        <v>517.6526250000001</v>
      </c>
      <c r="I258" s="96">
        <f>H258-H258*$I$3%</f>
        <v>336.47420625000007</v>
      </c>
      <c r="J258"/>
    </row>
    <row r="259" spans="1:10" s="9" customFormat="1" ht="16.5" customHeight="1">
      <c r="A259" s="102"/>
      <c r="B259" s="102" t="s">
        <v>592</v>
      </c>
      <c r="C259" s="102" t="s">
        <v>593</v>
      </c>
      <c r="D259" s="102" t="s">
        <v>594</v>
      </c>
      <c r="E259" s="103">
        <v>0.8</v>
      </c>
      <c r="F259" s="99"/>
      <c r="G259" s="99"/>
      <c r="H259" s="101">
        <v>885.8797500000002</v>
      </c>
      <c r="I259" s="96">
        <f>H259-H259*$I$3%</f>
        <v>575.8218375000001</v>
      </c>
      <c r="J259"/>
    </row>
    <row r="260" spans="1:10" s="9" customFormat="1" ht="16.5" customHeight="1">
      <c r="A260" s="102"/>
      <c r="B260" s="102" t="s">
        <v>595</v>
      </c>
      <c r="C260" s="102" t="s">
        <v>596</v>
      </c>
      <c r="D260" s="102" t="s">
        <v>597</v>
      </c>
      <c r="E260" s="103">
        <v>0.8</v>
      </c>
      <c r="F260" s="99"/>
      <c r="G260" s="99"/>
      <c r="H260" s="101">
        <v>1376.8492500000002</v>
      </c>
      <c r="I260" s="96">
        <f>H260-H260*$I$3%</f>
        <v>894.9520125000001</v>
      </c>
      <c r="J260"/>
    </row>
    <row r="261" spans="1:10" s="9" customFormat="1" ht="19.5" customHeight="1">
      <c r="A261" s="102"/>
      <c r="B261" s="54" t="s">
        <v>598</v>
      </c>
      <c r="C261" s="54"/>
      <c r="D261" s="54"/>
      <c r="E261" s="54"/>
      <c r="F261" s="54"/>
      <c r="G261" s="54"/>
      <c r="H261" s="54"/>
      <c r="I261" s="54"/>
      <c r="J261"/>
    </row>
    <row r="262" spans="1:10" s="9" customFormat="1" ht="19.5" customHeight="1">
      <c r="A262" s="102"/>
      <c r="B262" s="20" t="s">
        <v>599</v>
      </c>
      <c r="C262" s="20"/>
      <c r="D262" s="20"/>
      <c r="E262" s="20"/>
      <c r="F262" s="20"/>
      <c r="G262" s="20"/>
      <c r="H262" s="20"/>
      <c r="I262" s="20"/>
      <c r="J262"/>
    </row>
    <row r="263" spans="1:10" s="9" customFormat="1" ht="13.5" customHeight="1">
      <c r="A263" s="102"/>
      <c r="B263" s="104" t="s">
        <v>600</v>
      </c>
      <c r="C263" s="105" t="s">
        <v>601</v>
      </c>
      <c r="D263" s="105" t="s">
        <v>602</v>
      </c>
      <c r="E263" s="105" t="s">
        <v>603</v>
      </c>
      <c r="F263" s="105"/>
      <c r="G263" s="105"/>
      <c r="H263" s="106">
        <v>7103.8376955</v>
      </c>
      <c r="I263" s="96">
        <f>H263-H263*$I$3%</f>
        <v>4617.494502075</v>
      </c>
      <c r="J263"/>
    </row>
    <row r="264" spans="1:10" s="9" customFormat="1" ht="13.5" customHeight="1">
      <c r="A264" s="102"/>
      <c r="B264" s="105" t="s">
        <v>604</v>
      </c>
      <c r="C264" s="105" t="s">
        <v>605</v>
      </c>
      <c r="D264" s="105" t="s">
        <v>606</v>
      </c>
      <c r="E264" s="105" t="s">
        <v>603</v>
      </c>
      <c r="F264" s="105"/>
      <c r="G264" s="105"/>
      <c r="H264" s="106">
        <v>6612.033547350001</v>
      </c>
      <c r="I264" s="96">
        <f>H264-H264*$I$3%</f>
        <v>4297.821805777501</v>
      </c>
      <c r="J264"/>
    </row>
    <row r="265" spans="1:10" s="9" customFormat="1" ht="13.5" customHeight="1">
      <c r="A265" s="102"/>
      <c r="B265" s="105" t="s">
        <v>607</v>
      </c>
      <c r="C265" s="105" t="s">
        <v>608</v>
      </c>
      <c r="D265" s="105" t="s">
        <v>609</v>
      </c>
      <c r="E265" s="105" t="s">
        <v>603</v>
      </c>
      <c r="F265" s="105"/>
      <c r="G265" s="105"/>
      <c r="H265" s="106">
        <v>9387.044392950002</v>
      </c>
      <c r="I265" s="96">
        <f>H265-H265*$I$3%</f>
        <v>6101.5788554175015</v>
      </c>
      <c r="J265"/>
    </row>
    <row r="266" spans="1:10" s="9" customFormat="1" ht="13.5" customHeight="1">
      <c r="A266" s="102"/>
      <c r="B266" s="105" t="s">
        <v>610</v>
      </c>
      <c r="C266" s="105" t="s">
        <v>611</v>
      </c>
      <c r="D266" s="105" t="s">
        <v>612</v>
      </c>
      <c r="E266" s="105" t="s">
        <v>603</v>
      </c>
      <c r="F266" s="105"/>
      <c r="G266" s="105"/>
      <c r="H266" s="106">
        <v>12011.187782475</v>
      </c>
      <c r="I266" s="96">
        <f>H266-H266*$I$3%</f>
        <v>7807.272058608751</v>
      </c>
      <c r="J266"/>
    </row>
    <row r="267" spans="1:10" s="9" customFormat="1" ht="13.5" customHeight="1">
      <c r="A267" s="102"/>
      <c r="B267" s="105" t="s">
        <v>613</v>
      </c>
      <c r="C267" s="105" t="s">
        <v>614</v>
      </c>
      <c r="D267" s="105" t="s">
        <v>615</v>
      </c>
      <c r="E267" s="105" t="s">
        <v>603</v>
      </c>
      <c r="F267" s="105"/>
      <c r="G267" s="105"/>
      <c r="H267" s="106">
        <v>13814.469659025</v>
      </c>
      <c r="I267" s="96">
        <f>H267-H267*$I$3%</f>
        <v>8979.405278366252</v>
      </c>
      <c r="J267"/>
    </row>
    <row r="268" spans="1:10" s="9" customFormat="1" ht="13.5" customHeight="1">
      <c r="A268" s="102"/>
      <c r="B268" s="105" t="s">
        <v>616</v>
      </c>
      <c r="C268" s="105" t="s">
        <v>617</v>
      </c>
      <c r="D268" s="105" t="s">
        <v>618</v>
      </c>
      <c r="E268" s="105" t="s">
        <v>603</v>
      </c>
      <c r="F268" s="105"/>
      <c r="G268" s="105"/>
      <c r="H268" s="106">
        <v>15571.4221593</v>
      </c>
      <c r="I268" s="96">
        <f>H268-H268*$I$3%</f>
        <v>10121.424403545</v>
      </c>
      <c r="J268"/>
    </row>
    <row r="269" spans="1:10" s="9" customFormat="1" ht="13.5" customHeight="1">
      <c r="A269" s="102"/>
      <c r="B269" s="105" t="s">
        <v>619</v>
      </c>
      <c r="C269" s="105" t="s">
        <v>620</v>
      </c>
      <c r="D269" s="105" t="s">
        <v>621</v>
      </c>
      <c r="E269" s="105" t="s">
        <v>622</v>
      </c>
      <c r="F269" s="105"/>
      <c r="G269" s="105"/>
      <c r="H269" s="106">
        <v>22715.649567450004</v>
      </c>
      <c r="I269" s="96">
        <f>H269-H269*$I$3%</f>
        <v>14765.172218842503</v>
      </c>
      <c r="J269"/>
    </row>
    <row r="270" spans="1:10" s="9" customFormat="1" ht="13.5" customHeight="1">
      <c r="A270" s="102"/>
      <c r="B270" s="105" t="s">
        <v>623</v>
      </c>
      <c r="C270" s="105" t="s">
        <v>624</v>
      </c>
      <c r="D270" s="105" t="s">
        <v>625</v>
      </c>
      <c r="E270" s="105" t="s">
        <v>622</v>
      </c>
      <c r="F270" s="105"/>
      <c r="G270" s="105"/>
      <c r="H270" s="106">
        <v>28758.663339525003</v>
      </c>
      <c r="I270" s="96">
        <f>H270-H270*$I$3%</f>
        <v>18693.131170691253</v>
      </c>
      <c r="J270"/>
    </row>
    <row r="271" spans="1:10" s="9" customFormat="1" ht="13.5" customHeight="1">
      <c r="A271" s="102"/>
      <c r="B271" s="105" t="s">
        <v>626</v>
      </c>
      <c r="C271" s="105" t="s">
        <v>627</v>
      </c>
      <c r="D271" s="105" t="s">
        <v>628</v>
      </c>
      <c r="E271" s="105" t="s">
        <v>622</v>
      </c>
      <c r="F271" s="105"/>
      <c r="G271" s="105"/>
      <c r="H271" s="106">
        <v>37189.42188885001</v>
      </c>
      <c r="I271" s="96">
        <f>H271-H271*$I$3%</f>
        <v>24173.12422775251</v>
      </c>
      <c r="J271"/>
    </row>
    <row r="272" spans="1:10" s="9" customFormat="1" ht="18" customHeight="1">
      <c r="A272" s="102"/>
      <c r="B272" s="54" t="s">
        <v>629</v>
      </c>
      <c r="C272" s="54"/>
      <c r="D272" s="54"/>
      <c r="E272" s="54"/>
      <c r="F272" s="54"/>
      <c r="G272" s="54"/>
      <c r="H272" s="54"/>
      <c r="I272" s="54"/>
      <c r="J272"/>
    </row>
    <row r="273" spans="1:10" s="9" customFormat="1" ht="13.5" customHeight="1">
      <c r="A273" s="102"/>
      <c r="B273" s="104" t="s">
        <v>630</v>
      </c>
      <c r="C273" s="105" t="s">
        <v>631</v>
      </c>
      <c r="D273" s="105" t="s">
        <v>602</v>
      </c>
      <c r="E273" s="105" t="s">
        <v>603</v>
      </c>
      <c r="F273" s="105"/>
      <c r="G273" s="105"/>
      <c r="H273" s="106">
        <v>7516.050351075001</v>
      </c>
      <c r="I273" s="96">
        <f>H273-H273*$I$3%</f>
        <v>4885.432728198752</v>
      </c>
      <c r="J273"/>
    </row>
    <row r="274" spans="1:10" s="9" customFormat="1" ht="13.5" customHeight="1">
      <c r="A274" s="102"/>
      <c r="B274" s="105" t="s">
        <v>632</v>
      </c>
      <c r="C274" s="105" t="s">
        <v>633</v>
      </c>
      <c r="D274" s="105" t="s">
        <v>606</v>
      </c>
      <c r="E274" s="105" t="s">
        <v>603</v>
      </c>
      <c r="F274" s="107"/>
      <c r="G274" s="107"/>
      <c r="H274" s="108">
        <v>6956.534037600001</v>
      </c>
      <c r="I274" s="96">
        <f>H274-H274*$I$3%</f>
        <v>4521.74712444</v>
      </c>
      <c r="J274"/>
    </row>
    <row r="275" spans="1:10" s="9" customFormat="1" ht="13.5" customHeight="1">
      <c r="A275" s="102"/>
      <c r="B275" s="105" t="s">
        <v>634</v>
      </c>
      <c r="C275" s="105" t="s">
        <v>635</v>
      </c>
      <c r="D275" s="105" t="s">
        <v>609</v>
      </c>
      <c r="E275" s="105" t="s">
        <v>603</v>
      </c>
      <c r="F275" s="107"/>
      <c r="G275" s="107"/>
      <c r="H275" s="108">
        <v>10057.03844985</v>
      </c>
      <c r="I275" s="96">
        <f>H275-H275*$I$3%</f>
        <v>6537.0749924025</v>
      </c>
      <c r="J275"/>
    </row>
    <row r="276" spans="1:10" s="9" customFormat="1" ht="13.5" customHeight="1">
      <c r="A276" s="102"/>
      <c r="B276" s="105" t="s">
        <v>636</v>
      </c>
      <c r="C276" s="105" t="s">
        <v>637</v>
      </c>
      <c r="D276" s="105" t="s">
        <v>612</v>
      </c>
      <c r="E276" s="105" t="s">
        <v>603</v>
      </c>
      <c r="F276" s="107"/>
      <c r="G276" s="107"/>
      <c r="H276" s="108">
        <v>12967.473626100002</v>
      </c>
      <c r="I276" s="96">
        <f>H276-H276*$I$3%</f>
        <v>8428.857856965002</v>
      </c>
      <c r="J276"/>
    </row>
    <row r="277" spans="1:10" s="9" customFormat="1" ht="13.5" customHeight="1">
      <c r="A277" s="102"/>
      <c r="B277" s="105" t="s">
        <v>638</v>
      </c>
      <c r="C277" s="105" t="s">
        <v>639</v>
      </c>
      <c r="D277" s="105" t="s">
        <v>615</v>
      </c>
      <c r="E277" s="105" t="s">
        <v>603</v>
      </c>
      <c r="F277" s="107"/>
      <c r="G277" s="107"/>
      <c r="H277" s="108">
        <v>15110.504262000002</v>
      </c>
      <c r="I277" s="96">
        <f>H277-H277*$I$3%</f>
        <v>9821.827770300002</v>
      </c>
      <c r="J277"/>
    </row>
    <row r="278" spans="1:10" s="9" customFormat="1" ht="13.5" customHeight="1">
      <c r="A278" s="102"/>
      <c r="B278" s="105" t="s">
        <v>640</v>
      </c>
      <c r="C278" s="105" t="s">
        <v>641</v>
      </c>
      <c r="D278" s="105" t="s">
        <v>618</v>
      </c>
      <c r="E278" s="105" t="s">
        <v>603</v>
      </c>
      <c r="F278" s="107"/>
      <c r="G278" s="107"/>
      <c r="H278" s="108">
        <v>16935.168927600003</v>
      </c>
      <c r="I278" s="96">
        <f>H278-H278*$I$3%</f>
        <v>11007.859802940002</v>
      </c>
      <c r="J278"/>
    </row>
    <row r="279" spans="1:10" s="9" customFormat="1" ht="13.5" customHeight="1">
      <c r="A279" s="102"/>
      <c r="B279" s="105" t="s">
        <v>642</v>
      </c>
      <c r="C279" s="105" t="s">
        <v>643</v>
      </c>
      <c r="D279" s="105" t="s">
        <v>621</v>
      </c>
      <c r="E279" s="105" t="s">
        <v>622</v>
      </c>
      <c r="F279" s="107"/>
      <c r="G279" s="107"/>
      <c r="H279" s="108">
        <v>24640.100581950002</v>
      </c>
      <c r="I279" s="96">
        <f>H279-H279*$I$3%</f>
        <v>16016.065378267502</v>
      </c>
      <c r="J279"/>
    </row>
    <row r="280" spans="1:10" s="9" customFormat="1" ht="13.5" customHeight="1">
      <c r="A280" s="102"/>
      <c r="B280" s="105" t="s">
        <v>644</v>
      </c>
      <c r="C280" s="105" t="s">
        <v>645</v>
      </c>
      <c r="D280" s="105" t="s">
        <v>625</v>
      </c>
      <c r="E280" s="105" t="s">
        <v>622</v>
      </c>
      <c r="F280" s="107"/>
      <c r="G280" s="107"/>
      <c r="H280" s="108">
        <v>31366.175670900004</v>
      </c>
      <c r="I280" s="96">
        <f>H280-H280*$I$3%</f>
        <v>20388.014186085005</v>
      </c>
      <c r="J280"/>
    </row>
    <row r="281" spans="1:10" s="9" customFormat="1" ht="13.5" customHeight="1">
      <c r="A281" s="102"/>
      <c r="B281" s="105" t="s">
        <v>646</v>
      </c>
      <c r="C281" s="105" t="s">
        <v>647</v>
      </c>
      <c r="D281" s="105" t="s">
        <v>628</v>
      </c>
      <c r="E281" s="105" t="s">
        <v>622</v>
      </c>
      <c r="F281" s="107"/>
      <c r="G281" s="107"/>
      <c r="H281" s="108">
        <v>40539.39217335</v>
      </c>
      <c r="I281" s="96">
        <f>H281-H281*$I$3%</f>
        <v>26350.604912677503</v>
      </c>
      <c r="J281"/>
    </row>
    <row r="282" spans="1:10" s="9" customFormat="1" ht="21.75" customHeight="1">
      <c r="A282" s="1"/>
      <c r="B282" s="54" t="s">
        <v>648</v>
      </c>
      <c r="C282" s="54"/>
      <c r="D282" s="54"/>
      <c r="E282" s="54"/>
      <c r="F282" s="54"/>
      <c r="G282" s="54"/>
      <c r="H282" s="54"/>
      <c r="I282" s="54"/>
      <c r="J282"/>
    </row>
    <row r="283" spans="1:10" s="9" customFormat="1" ht="16.5" customHeight="1">
      <c r="A283" s="1"/>
      <c r="B283" s="109"/>
      <c r="C283" s="109"/>
      <c r="D283" s="109"/>
      <c r="E283" s="109"/>
      <c r="F283" s="109"/>
      <c r="G283" s="109"/>
      <c r="H283" s="109"/>
      <c r="I283" s="109"/>
      <c r="J283"/>
    </row>
    <row r="284" spans="1:10" s="9" customFormat="1" ht="12.75">
      <c r="A284" s="1"/>
      <c r="B284" s="88"/>
      <c r="C284" s="99" t="s">
        <v>649</v>
      </c>
      <c r="D284" s="99"/>
      <c r="E284" s="99"/>
      <c r="F284" s="99"/>
      <c r="G284" s="99"/>
      <c r="H284" s="101">
        <v>126944.2728925875</v>
      </c>
      <c r="I284" s="96">
        <f>H284-H284*$I$3%</f>
        <v>82513.77738018188</v>
      </c>
      <c r="J284"/>
    </row>
    <row r="285" spans="1:10" s="9" customFormat="1" ht="15.75" customHeight="1">
      <c r="A285" s="1"/>
      <c r="B285" s="99"/>
      <c r="C285" s="99" t="s">
        <v>650</v>
      </c>
      <c r="D285" s="99"/>
      <c r="E285" s="99"/>
      <c r="F285" s="99"/>
      <c r="G285" s="99"/>
      <c r="H285" s="101">
        <v>66708.95613873751</v>
      </c>
      <c r="I285" s="96">
        <f>H285-H285*$I$3%</f>
        <v>43360.82149017938</v>
      </c>
      <c r="J285"/>
    </row>
    <row r="286" spans="1:10" s="9" customFormat="1" ht="15.75" customHeight="1">
      <c r="A286" s="1"/>
      <c r="B286" s="110"/>
      <c r="C286" s="110" t="s">
        <v>651</v>
      </c>
      <c r="D286" s="110"/>
      <c r="E286" s="110"/>
      <c r="F286" s="110"/>
      <c r="G286" s="110"/>
      <c r="H286" s="111">
        <v>12321.832190062501</v>
      </c>
      <c r="I286" s="112">
        <f>H286-H286*$I$3%</f>
        <v>8009.1909235406265</v>
      </c>
      <c r="J286"/>
    </row>
    <row r="287" spans="1:10" s="9" customFormat="1" ht="12.75">
      <c r="A287" s="1"/>
      <c r="B287" s="54" t="s">
        <v>652</v>
      </c>
      <c r="C287" s="54"/>
      <c r="D287" s="54"/>
      <c r="E287" s="54"/>
      <c r="F287" s="54"/>
      <c r="G287" s="54"/>
      <c r="H287" s="54"/>
      <c r="I287" s="54"/>
      <c r="J287"/>
    </row>
    <row r="288" spans="1:11" s="9" customFormat="1" ht="12.75">
      <c r="A288" s="1"/>
      <c r="B288" s="20" t="s">
        <v>21</v>
      </c>
      <c r="C288" s="20"/>
      <c r="D288" s="20"/>
      <c r="E288" s="20"/>
      <c r="F288" s="20"/>
      <c r="G288" s="20"/>
      <c r="H288" s="20"/>
      <c r="I288" s="20"/>
      <c r="J288"/>
      <c r="K288"/>
    </row>
    <row r="289" spans="1:11" s="9" customFormat="1" ht="12.75">
      <c r="A289" s="1"/>
      <c r="B289" s="113" t="s">
        <v>653</v>
      </c>
      <c r="C289" s="113"/>
      <c r="D289" s="113"/>
      <c r="E289" s="113"/>
      <c r="F289" s="113"/>
      <c r="G289" s="113"/>
      <c r="H289" s="113"/>
      <c r="I289" s="113"/>
      <c r="J289"/>
      <c r="K289"/>
    </row>
    <row r="290" spans="1:11" s="9" customFormat="1" ht="12.75">
      <c r="A290" s="1"/>
      <c r="B290" s="72" t="s">
        <v>654</v>
      </c>
      <c r="C290" s="72" t="s">
        <v>655</v>
      </c>
      <c r="D290" s="72" t="s">
        <v>656</v>
      </c>
      <c r="E290" s="72">
        <v>2</v>
      </c>
      <c r="F290" s="72"/>
      <c r="G290" s="72"/>
      <c r="H290" s="114">
        <v>16400.644029000003</v>
      </c>
      <c r="I290" s="112">
        <f>H290-H290*$I$3%</f>
        <v>10660.418618850003</v>
      </c>
      <c r="J290"/>
      <c r="K290"/>
    </row>
    <row r="291" spans="1:11" s="9" customFormat="1" ht="15.75" customHeight="1">
      <c r="A291" s="1"/>
      <c r="B291" s="100" t="s">
        <v>657</v>
      </c>
      <c r="C291" s="100" t="s">
        <v>658</v>
      </c>
      <c r="D291" s="100" t="s">
        <v>142</v>
      </c>
      <c r="E291" s="100" t="s">
        <v>659</v>
      </c>
      <c r="F291" s="100"/>
      <c r="G291" s="100"/>
      <c r="H291" s="95">
        <v>25103.9322765</v>
      </c>
      <c r="I291" s="112">
        <f>H291-H291*$I$3%</f>
        <v>16317.555979725</v>
      </c>
      <c r="J291"/>
      <c r="K291"/>
    </row>
    <row r="292" spans="1:11" s="9" customFormat="1" ht="15.75" customHeight="1">
      <c r="A292" s="1"/>
      <c r="B292" s="99" t="s">
        <v>660</v>
      </c>
      <c r="C292" s="99" t="s">
        <v>661</v>
      </c>
      <c r="D292" s="99" t="s">
        <v>148</v>
      </c>
      <c r="E292" s="99" t="s">
        <v>659</v>
      </c>
      <c r="F292" s="99"/>
      <c r="G292" s="99"/>
      <c r="H292" s="101">
        <v>28609.902783000005</v>
      </c>
      <c r="I292" s="112">
        <f>H292-H292*$I$3%</f>
        <v>18596.436808950006</v>
      </c>
      <c r="J292"/>
      <c r="K292"/>
    </row>
    <row r="293" spans="1:11" s="9" customFormat="1" ht="15.75" customHeight="1">
      <c r="A293" s="1"/>
      <c r="B293" s="99" t="s">
        <v>662</v>
      </c>
      <c r="C293" s="99" t="s">
        <v>663</v>
      </c>
      <c r="D293" s="99" t="s">
        <v>127</v>
      </c>
      <c r="E293" s="99" t="s">
        <v>659</v>
      </c>
      <c r="F293" s="99"/>
      <c r="G293" s="99"/>
      <c r="H293" s="101">
        <v>32115.873289500003</v>
      </c>
      <c r="I293" s="112">
        <f>H293-H293*$I$3%</f>
        <v>20875.317638175</v>
      </c>
      <c r="J293"/>
      <c r="K293"/>
    </row>
    <row r="294" spans="1:11" s="9" customFormat="1" ht="12.75">
      <c r="A294" s="1"/>
      <c r="B294" s="54" t="s">
        <v>664</v>
      </c>
      <c r="C294" s="54"/>
      <c r="D294" s="54"/>
      <c r="E294" s="54"/>
      <c r="F294" s="54"/>
      <c r="G294" s="54"/>
      <c r="H294" s="54"/>
      <c r="I294" s="54">
        <f>H294-H294*$I$3%</f>
        <v>0</v>
      </c>
      <c r="J294"/>
      <c r="K294"/>
    </row>
    <row r="295" spans="1:11" s="9" customFormat="1" ht="15.75" customHeight="1">
      <c r="A295" s="1"/>
      <c r="B295" s="99" t="s">
        <v>665</v>
      </c>
      <c r="C295" s="99" t="s">
        <v>666</v>
      </c>
      <c r="D295" s="99" t="s">
        <v>142</v>
      </c>
      <c r="E295" s="99" t="s">
        <v>667</v>
      </c>
      <c r="F295" s="99"/>
      <c r="G295" s="99"/>
      <c r="H295" s="101">
        <v>20582.167221000003</v>
      </c>
      <c r="I295" s="112">
        <f>H295-H295*$I$3%</f>
        <v>13378.408693650003</v>
      </c>
      <c r="J295"/>
      <c r="K295"/>
    </row>
    <row r="296" spans="1:11" s="9" customFormat="1" ht="15.75" customHeight="1">
      <c r="A296" s="1"/>
      <c r="B296" s="99" t="s">
        <v>668</v>
      </c>
      <c r="C296" s="99" t="s">
        <v>669</v>
      </c>
      <c r="D296" s="99" t="s">
        <v>148</v>
      </c>
      <c r="E296" s="99" t="s">
        <v>667</v>
      </c>
      <c r="F296" s="99"/>
      <c r="G296" s="99"/>
      <c r="H296" s="101">
        <v>23703.516490500006</v>
      </c>
      <c r="I296" s="112">
        <f>H296-H296*$I$3%</f>
        <v>15407.285718825004</v>
      </c>
      <c r="J296"/>
      <c r="K296"/>
    </row>
    <row r="297" spans="1:11" s="9" customFormat="1" ht="15" customHeight="1">
      <c r="A297" s="1"/>
      <c r="B297" s="99" t="s">
        <v>670</v>
      </c>
      <c r="C297" s="99" t="s">
        <v>671</v>
      </c>
      <c r="D297" s="99" t="s">
        <v>672</v>
      </c>
      <c r="E297" s="99" t="s">
        <v>667</v>
      </c>
      <c r="F297" s="99"/>
      <c r="G297" s="99"/>
      <c r="H297" s="101">
        <v>26824.86576</v>
      </c>
      <c r="I297" s="112">
        <f>H297-H297*$I$3%</f>
        <v>17436.162744</v>
      </c>
      <c r="J297"/>
      <c r="K297"/>
    </row>
    <row r="298" spans="1:11" s="9" customFormat="1" ht="12.75">
      <c r="A298" s="1"/>
      <c r="B298" s="115" t="s">
        <v>673</v>
      </c>
      <c r="C298" s="115"/>
      <c r="D298" s="115"/>
      <c r="E298" s="115"/>
      <c r="F298" s="115"/>
      <c r="G298" s="115"/>
      <c r="H298" s="115"/>
      <c r="I298" s="115">
        <f>H298-H298*$I$3%</f>
        <v>0</v>
      </c>
      <c r="J298"/>
      <c r="K298"/>
    </row>
    <row r="299" spans="1:11" s="9" customFormat="1" ht="15.75" customHeight="1">
      <c r="A299" s="1"/>
      <c r="B299" s="99" t="s">
        <v>674</v>
      </c>
      <c r="C299" s="99" t="s">
        <v>675</v>
      </c>
      <c r="D299" s="99" t="s">
        <v>676</v>
      </c>
      <c r="E299" s="116">
        <v>1</v>
      </c>
      <c r="F299" s="99"/>
      <c r="G299" s="99"/>
      <c r="H299" s="101">
        <v>7151.853555000001</v>
      </c>
      <c r="I299" s="112">
        <f>H299-H299*$I$3%</f>
        <v>4648.70481075</v>
      </c>
      <c r="J299"/>
      <c r="K299"/>
    </row>
    <row r="300" spans="1:11" s="9" customFormat="1" ht="15.75" customHeight="1">
      <c r="A300" s="1"/>
      <c r="B300" s="99" t="s">
        <v>674</v>
      </c>
      <c r="C300" s="99" t="s">
        <v>677</v>
      </c>
      <c r="D300" s="99" t="s">
        <v>678</v>
      </c>
      <c r="E300" s="116">
        <v>1</v>
      </c>
      <c r="F300" s="99"/>
      <c r="G300" s="99"/>
      <c r="H300" s="101">
        <v>6498.605767500001</v>
      </c>
      <c r="I300" s="112">
        <f>H300-H300*$I$3%</f>
        <v>4224.0937488750005</v>
      </c>
      <c r="J300"/>
      <c r="K300"/>
    </row>
    <row r="301" spans="1:11" s="9" customFormat="1" ht="15.75" customHeight="1">
      <c r="A301" s="1"/>
      <c r="B301" s="99" t="s">
        <v>679</v>
      </c>
      <c r="C301" s="99" t="s">
        <v>680</v>
      </c>
      <c r="D301" s="99" t="s">
        <v>681</v>
      </c>
      <c r="E301" s="116">
        <v>0.8</v>
      </c>
      <c r="F301" s="99"/>
      <c r="G301" s="99"/>
      <c r="H301" s="101">
        <v>4137.2359875</v>
      </c>
      <c r="I301" s="112">
        <f>H301-H301*$I$3%</f>
        <v>2689.2033918750003</v>
      </c>
      <c r="J301"/>
      <c r="K301"/>
    </row>
    <row r="302" spans="1:11" s="9" customFormat="1" ht="15.75" customHeight="1">
      <c r="A302" s="1"/>
      <c r="B302" s="99" t="s">
        <v>682</v>
      </c>
      <c r="C302" s="99" t="s">
        <v>683</v>
      </c>
      <c r="D302" s="99" t="s">
        <v>684</v>
      </c>
      <c r="E302" s="116">
        <v>0.8</v>
      </c>
      <c r="F302" s="99"/>
      <c r="G302" s="99"/>
      <c r="H302" s="101">
        <v>2037.1653225000005</v>
      </c>
      <c r="I302" s="112">
        <f>H302-H302*$I$3%</f>
        <v>1324.1574596250002</v>
      </c>
      <c r="J302"/>
      <c r="K302"/>
    </row>
    <row r="303" spans="1:11" s="9" customFormat="1" ht="15.75" customHeight="1">
      <c r="A303" s="1"/>
      <c r="B303" s="99" t="s">
        <v>685</v>
      </c>
      <c r="C303" s="117" t="s">
        <v>686</v>
      </c>
      <c r="D303" s="99" t="s">
        <v>681</v>
      </c>
      <c r="E303" s="116">
        <v>0.8</v>
      </c>
      <c r="F303" s="99"/>
      <c r="G303" s="99"/>
      <c r="H303" s="101">
        <v>4137.2359875</v>
      </c>
      <c r="I303" s="112">
        <f>H303-H303*$I$3%</f>
        <v>2689.2033918750003</v>
      </c>
      <c r="J303"/>
      <c r="K303"/>
    </row>
    <row r="304" spans="1:11" s="9" customFormat="1" ht="15.75" customHeight="1">
      <c r="A304" s="1"/>
      <c r="B304" s="99" t="s">
        <v>687</v>
      </c>
      <c r="C304" s="99" t="s">
        <v>688</v>
      </c>
      <c r="D304" s="99" t="s">
        <v>689</v>
      </c>
      <c r="E304" s="116">
        <v>0.8</v>
      </c>
      <c r="F304" s="99"/>
      <c r="G304" s="99"/>
      <c r="H304" s="101">
        <v>5540.509012500001</v>
      </c>
      <c r="I304" s="112">
        <f>H304-H304*$I$3%</f>
        <v>3601.3308581250003</v>
      </c>
      <c r="J304"/>
      <c r="K304"/>
    </row>
    <row r="305" spans="1:11" s="9" customFormat="1" ht="15.75" customHeight="1">
      <c r="A305" s="1"/>
      <c r="B305" s="99" t="s">
        <v>690</v>
      </c>
      <c r="C305" s="99" t="s">
        <v>691</v>
      </c>
      <c r="D305" s="99" t="s">
        <v>692</v>
      </c>
      <c r="E305" s="116">
        <v>0.8</v>
      </c>
      <c r="F305" s="92"/>
      <c r="G305" s="92"/>
      <c r="H305" s="101">
        <v>6943.782037500001</v>
      </c>
      <c r="I305" s="112">
        <f>H305-H305*$I$3%</f>
        <v>4513.458324375</v>
      </c>
      <c r="J305"/>
      <c r="K305"/>
    </row>
    <row r="306" spans="1:11" s="9" customFormat="1" ht="15.75" customHeight="1">
      <c r="A306" s="1"/>
      <c r="B306" s="99" t="s">
        <v>693</v>
      </c>
      <c r="C306" s="99" t="s">
        <v>694</v>
      </c>
      <c r="D306" s="99" t="s">
        <v>695</v>
      </c>
      <c r="E306" s="116">
        <v>1.5</v>
      </c>
      <c r="F306" s="92"/>
      <c r="G306" s="92"/>
      <c r="H306" s="101">
        <v>488.7261225000001</v>
      </c>
      <c r="I306" s="112">
        <f>H306-H306*$I$3%</f>
        <v>317.67197962500006</v>
      </c>
      <c r="J306"/>
      <c r="K306"/>
    </row>
    <row r="307" spans="1:11" s="9" customFormat="1" ht="15.75" customHeight="1">
      <c r="A307" s="1"/>
      <c r="B307" s="99" t="s">
        <v>696</v>
      </c>
      <c r="C307" s="117" t="s">
        <v>697</v>
      </c>
      <c r="D307" s="99" t="s">
        <v>698</v>
      </c>
      <c r="E307" s="116">
        <v>1.5</v>
      </c>
      <c r="F307" s="99"/>
      <c r="G307" s="99"/>
      <c r="H307" s="101">
        <v>924.2246475000002</v>
      </c>
      <c r="I307" s="112">
        <f>H307-H307*$I$3%</f>
        <v>600.7460208750001</v>
      </c>
      <c r="J307"/>
      <c r="K307"/>
    </row>
    <row r="308" spans="1:11" s="9" customFormat="1" ht="15.75" customHeight="1">
      <c r="A308" s="1"/>
      <c r="B308" s="99" t="s">
        <v>699</v>
      </c>
      <c r="C308" s="99" t="s">
        <v>700</v>
      </c>
      <c r="D308" s="99" t="s">
        <v>701</v>
      </c>
      <c r="E308" s="116">
        <v>1.5</v>
      </c>
      <c r="F308" s="99"/>
      <c r="G308" s="99"/>
      <c r="H308" s="101">
        <v>1219.3958700000003</v>
      </c>
      <c r="I308" s="112">
        <f>H308-H308*$I$3%</f>
        <v>792.6073155000001</v>
      </c>
      <c r="J308"/>
      <c r="K308"/>
    </row>
    <row r="309" spans="1:11" s="9" customFormat="1" ht="15.75" customHeight="1">
      <c r="A309" s="1"/>
      <c r="B309" s="99" t="s">
        <v>702</v>
      </c>
      <c r="C309" s="99" t="s">
        <v>703</v>
      </c>
      <c r="D309" s="99" t="s">
        <v>701</v>
      </c>
      <c r="E309" s="116">
        <v>1.5</v>
      </c>
      <c r="F309" s="99"/>
      <c r="G309" s="99"/>
      <c r="H309" s="101">
        <v>1219.3958700000003</v>
      </c>
      <c r="I309" s="112">
        <f>H309-H309*$I$3%</f>
        <v>792.6073155000001</v>
      </c>
      <c r="J309"/>
      <c r="K309"/>
    </row>
    <row r="310" spans="1:11" s="9" customFormat="1" ht="15.75" customHeight="1">
      <c r="A310" s="1"/>
      <c r="B310" s="99" t="s">
        <v>704</v>
      </c>
      <c r="C310" s="99" t="s">
        <v>705</v>
      </c>
      <c r="D310" s="99" t="s">
        <v>706</v>
      </c>
      <c r="E310" s="116">
        <v>1.5</v>
      </c>
      <c r="F310" s="99"/>
      <c r="G310" s="99"/>
      <c r="H310" s="101">
        <v>1514.5670925000002</v>
      </c>
      <c r="I310" s="112">
        <f>H310-H310*$I$3%</f>
        <v>984.4686101250002</v>
      </c>
      <c r="J310"/>
      <c r="K310"/>
    </row>
    <row r="311" spans="1:11" s="9" customFormat="1" ht="15.75" customHeight="1">
      <c r="A311" s="1"/>
      <c r="B311" s="99" t="s">
        <v>707</v>
      </c>
      <c r="C311" s="99" t="s">
        <v>708</v>
      </c>
      <c r="D311" s="99" t="s">
        <v>709</v>
      </c>
      <c r="E311" s="116">
        <v>1.5</v>
      </c>
      <c r="F311" s="99"/>
      <c r="G311" s="99"/>
      <c r="H311" s="101">
        <v>474.20950500000004</v>
      </c>
      <c r="I311" s="112">
        <f>H311-H311*$I$3%</f>
        <v>308.23617825</v>
      </c>
      <c r="J311"/>
      <c r="K311"/>
    </row>
    <row r="312" spans="1:11" s="9" customFormat="1" ht="15.75" customHeight="1">
      <c r="A312" s="1"/>
      <c r="B312" s="99" t="s">
        <v>710</v>
      </c>
      <c r="C312" s="99" t="s">
        <v>711</v>
      </c>
      <c r="D312" s="99" t="s">
        <v>393</v>
      </c>
      <c r="E312" s="116">
        <v>1.2</v>
      </c>
      <c r="F312" s="99"/>
      <c r="G312" s="99"/>
      <c r="H312" s="101">
        <v>691.9587675</v>
      </c>
      <c r="I312" s="112">
        <f>H312-H312*$I$3%</f>
        <v>449.77319887500005</v>
      </c>
      <c r="J312"/>
      <c r="K312"/>
    </row>
    <row r="313" spans="1:11" s="9" customFormat="1" ht="15.75" customHeight="1">
      <c r="A313" s="1"/>
      <c r="B313" s="99" t="s">
        <v>712</v>
      </c>
      <c r="C313" s="99" t="s">
        <v>711</v>
      </c>
      <c r="D313" s="99" t="s">
        <v>393</v>
      </c>
      <c r="E313" s="116">
        <v>2</v>
      </c>
      <c r="F313" s="99"/>
      <c r="G313" s="99"/>
      <c r="H313" s="101">
        <v>1151.6516550000001</v>
      </c>
      <c r="I313" s="112">
        <f>H313-H313*$I$3%</f>
        <v>748.5735757500001</v>
      </c>
      <c r="J313"/>
      <c r="K313"/>
    </row>
    <row r="314" spans="2:11" ht="12.75">
      <c r="B314" s="118" t="s">
        <v>713</v>
      </c>
      <c r="C314" s="118" t="s">
        <v>714</v>
      </c>
      <c r="D314" s="118" t="s">
        <v>715</v>
      </c>
      <c r="E314" s="119">
        <v>1.5</v>
      </c>
      <c r="F314" s="118"/>
      <c r="G314" s="118"/>
      <c r="H314" s="120">
        <v>256.46024250000005</v>
      </c>
      <c r="I314" s="112">
        <f>H314-H314*$I$3%</f>
        <v>166.69915762500005</v>
      </c>
      <c r="J314"/>
      <c r="K314"/>
    </row>
    <row r="315" spans="2:11" ht="12.75">
      <c r="B315" s="92" t="s">
        <v>716</v>
      </c>
      <c r="C315" s="92" t="s">
        <v>717</v>
      </c>
      <c r="D315" s="92" t="s">
        <v>718</v>
      </c>
      <c r="E315" s="121">
        <v>1.5</v>
      </c>
      <c r="F315" s="92"/>
      <c r="G315" s="92"/>
      <c r="H315" s="58">
        <v>227.42700750000003</v>
      </c>
      <c r="I315" s="112">
        <f>H315-H315*$I$3%</f>
        <v>147.82755487500003</v>
      </c>
      <c r="J315"/>
      <c r="K315"/>
    </row>
    <row r="316" spans="2:11" ht="12.75">
      <c r="B316" s="92" t="s">
        <v>719</v>
      </c>
      <c r="C316" s="92" t="s">
        <v>720</v>
      </c>
      <c r="D316" s="92" t="s">
        <v>721</v>
      </c>
      <c r="E316" s="119">
        <v>1.5</v>
      </c>
      <c r="F316" s="92"/>
      <c r="G316" s="92"/>
      <c r="H316" s="58">
        <v>309.68784000000005</v>
      </c>
      <c r="I316" s="112">
        <f>H316-H316*$I$3%</f>
        <v>201.29709600000004</v>
      </c>
      <c r="J316"/>
      <c r="K316"/>
    </row>
    <row r="317" spans="2:11" ht="12.75">
      <c r="B317" s="92" t="s">
        <v>722</v>
      </c>
      <c r="C317" s="92" t="s">
        <v>723</v>
      </c>
      <c r="D317" s="92" t="s">
        <v>724</v>
      </c>
      <c r="E317" s="121">
        <v>1.5</v>
      </c>
      <c r="F317" s="92"/>
      <c r="G317" s="92"/>
      <c r="H317" s="122">
        <v>387.1098</v>
      </c>
      <c r="I317" s="123">
        <f>H317-H317*$I$3%</f>
        <v>251.62137</v>
      </c>
      <c r="J317"/>
      <c r="K317"/>
    </row>
    <row r="318" spans="2:11" ht="12.75">
      <c r="B318" s="124" t="s">
        <v>725</v>
      </c>
      <c r="C318" s="124"/>
      <c r="D318" s="124"/>
      <c r="E318" s="124"/>
      <c r="F318" s="124"/>
      <c r="G318" s="124"/>
      <c r="H318" s="124"/>
      <c r="I318" s="124"/>
      <c r="J318"/>
      <c r="K318"/>
    </row>
    <row r="319" spans="1:255" s="126" customFormat="1" ht="12.75">
      <c r="A319" s="125"/>
      <c r="B319" s="100" t="s">
        <v>726</v>
      </c>
      <c r="C319" s="100" t="s">
        <v>727</v>
      </c>
      <c r="D319" s="100" t="s">
        <v>728</v>
      </c>
      <c r="E319" s="100" t="s">
        <v>729</v>
      </c>
      <c r="F319" s="100"/>
      <c r="G319" s="100"/>
      <c r="H319" s="95">
        <v>59134.887500000004</v>
      </c>
      <c r="I319" s="96">
        <f>H319-H319*$I$3%</f>
        <v>38437.676875000005</v>
      </c>
      <c r="J319"/>
      <c r="K319"/>
      <c r="IT319" s="125"/>
      <c r="IU319" s="125"/>
    </row>
    <row r="320" spans="2:11" ht="12.75">
      <c r="B320" s="92" t="s">
        <v>730</v>
      </c>
      <c r="C320" s="92" t="s">
        <v>731</v>
      </c>
      <c r="D320" s="92" t="s">
        <v>732</v>
      </c>
      <c r="E320" s="92" t="s">
        <v>729</v>
      </c>
      <c r="F320" s="92"/>
      <c r="G320" s="92"/>
      <c r="H320" s="58">
        <v>60883.26750000001</v>
      </c>
      <c r="I320" s="96">
        <f>H320-H320*$I$3%</f>
        <v>39574.123875000005</v>
      </c>
      <c r="J320"/>
      <c r="K320"/>
    </row>
    <row r="321" spans="2:11" ht="12.75">
      <c r="B321" s="92" t="s">
        <v>733</v>
      </c>
      <c r="C321" s="92" t="s">
        <v>734</v>
      </c>
      <c r="D321" s="92" t="s">
        <v>735</v>
      </c>
      <c r="E321" s="92" t="s">
        <v>729</v>
      </c>
      <c r="F321" s="92"/>
      <c r="G321" s="92"/>
      <c r="H321" s="58">
        <v>62636.73000000001</v>
      </c>
      <c r="I321" s="96">
        <f>H321-H321*$I$3%</f>
        <v>40713.874500000005</v>
      </c>
      <c r="J321"/>
      <c r="K321"/>
    </row>
    <row r="322" spans="2:11" ht="12.75">
      <c r="B322" s="92" t="s">
        <v>736</v>
      </c>
      <c r="C322" s="92" t="s">
        <v>737</v>
      </c>
      <c r="D322" s="92" t="s">
        <v>738</v>
      </c>
      <c r="E322" s="92" t="s">
        <v>729</v>
      </c>
      <c r="F322" s="92"/>
      <c r="G322" s="92"/>
      <c r="H322" s="58">
        <v>68390.12000000001</v>
      </c>
      <c r="I322" s="96">
        <f>H322-H322*$I$3%</f>
        <v>44453.57800000001</v>
      </c>
      <c r="J322"/>
      <c r="K322"/>
    </row>
    <row r="323" spans="2:11" ht="12.75">
      <c r="B323" s="92" t="s">
        <v>739</v>
      </c>
      <c r="C323" s="92" t="s">
        <v>740</v>
      </c>
      <c r="D323" s="92" t="s">
        <v>741</v>
      </c>
      <c r="E323" s="92" t="s">
        <v>729</v>
      </c>
      <c r="F323" s="92"/>
      <c r="G323" s="92"/>
      <c r="H323" s="58">
        <v>70656.91500000001</v>
      </c>
      <c r="I323" s="96">
        <f>H323-H323*$I$3%</f>
        <v>45926.994750000005</v>
      </c>
      <c r="J323"/>
      <c r="K323"/>
    </row>
    <row r="324" spans="2:11" ht="12.75">
      <c r="B324" s="92" t="s">
        <v>742</v>
      </c>
      <c r="C324" s="92" t="s">
        <v>743</v>
      </c>
      <c r="D324" s="92" t="s">
        <v>142</v>
      </c>
      <c r="E324" s="92" t="s">
        <v>729</v>
      </c>
      <c r="F324" s="92"/>
      <c r="G324" s="92"/>
      <c r="H324" s="58">
        <v>72923.71</v>
      </c>
      <c r="I324" s="96">
        <f>H324-H324*$I$3%</f>
        <v>47400.4115</v>
      </c>
      <c r="J324"/>
      <c r="K324"/>
    </row>
    <row r="325" spans="2:11" ht="12.75">
      <c r="B325" s="92" t="s">
        <v>744</v>
      </c>
      <c r="C325" s="92" t="s">
        <v>745</v>
      </c>
      <c r="D325" s="92" t="s">
        <v>746</v>
      </c>
      <c r="E325" s="92" t="s">
        <v>729</v>
      </c>
      <c r="F325" s="92"/>
      <c r="G325" s="92"/>
      <c r="H325" s="58">
        <v>77640.27</v>
      </c>
      <c r="I325" s="96">
        <f>H325-H325*$I$3%</f>
        <v>50466.175500000005</v>
      </c>
      <c r="J325"/>
      <c r="K325"/>
    </row>
    <row r="326" spans="2:11" ht="12.75">
      <c r="B326" s="92" t="s">
        <v>747</v>
      </c>
      <c r="C326" s="92" t="s">
        <v>748</v>
      </c>
      <c r="D326" s="92" t="s">
        <v>749</v>
      </c>
      <c r="E326" s="92" t="s">
        <v>729</v>
      </c>
      <c r="F326" s="88"/>
      <c r="G326" s="88"/>
      <c r="H326" s="127">
        <v>80176.4375</v>
      </c>
      <c r="I326" s="96">
        <f>H326-H326*$I$3%</f>
        <v>52114.684375</v>
      </c>
      <c r="J326"/>
      <c r="K326"/>
    </row>
    <row r="327" spans="2:11" ht="12.75">
      <c r="B327" s="92" t="s">
        <v>750</v>
      </c>
      <c r="C327" s="92" t="s">
        <v>751</v>
      </c>
      <c r="D327" s="92" t="s">
        <v>148</v>
      </c>
      <c r="E327" s="92" t="s">
        <v>729</v>
      </c>
      <c r="F327" s="88"/>
      <c r="G327" s="88"/>
      <c r="H327" s="127">
        <v>82926.07</v>
      </c>
      <c r="I327" s="96">
        <f>H327-H327*$I$3%</f>
        <v>53901.9455</v>
      </c>
      <c r="J327"/>
      <c r="K327"/>
    </row>
    <row r="328" spans="2:11" ht="12.75">
      <c r="B328" s="92" t="s">
        <v>752</v>
      </c>
      <c r="C328" s="92" t="s">
        <v>753</v>
      </c>
      <c r="D328" s="92" t="s">
        <v>754</v>
      </c>
      <c r="E328" s="92" t="s">
        <v>729</v>
      </c>
      <c r="F328" s="88"/>
      <c r="G328" s="88"/>
      <c r="H328" s="127">
        <v>92252.45750000002</v>
      </c>
      <c r="I328" s="96">
        <f>H328-H328*$I$3%</f>
        <v>59964.09737500001</v>
      </c>
      <c r="J328"/>
      <c r="K328"/>
    </row>
    <row r="329" spans="2:11" ht="12.75">
      <c r="B329" s="92" t="s">
        <v>755</v>
      </c>
      <c r="C329" s="92" t="s">
        <v>756</v>
      </c>
      <c r="D329" s="92" t="s">
        <v>757</v>
      </c>
      <c r="E329" s="92" t="s">
        <v>729</v>
      </c>
      <c r="F329" s="88"/>
      <c r="G329" s="88"/>
      <c r="H329" s="127">
        <v>95047.83250000002</v>
      </c>
      <c r="I329" s="96">
        <f>H329-H329*$I$3%</f>
        <v>61781.09112500001</v>
      </c>
      <c r="J329"/>
      <c r="K329"/>
    </row>
    <row r="330" spans="2:11" ht="12.75">
      <c r="B330" s="92" t="s">
        <v>758</v>
      </c>
      <c r="C330" s="92" t="s">
        <v>759</v>
      </c>
      <c r="D330" s="92" t="s">
        <v>127</v>
      </c>
      <c r="E330" s="92" t="s">
        <v>729</v>
      </c>
      <c r="F330" s="88"/>
      <c r="G330" s="88"/>
      <c r="H330" s="127">
        <v>97843.20750000002</v>
      </c>
      <c r="I330" s="96">
        <f>H330-H330*$I$3%</f>
        <v>63598.084875000015</v>
      </c>
      <c r="J330"/>
      <c r="K330"/>
    </row>
    <row r="331" spans="2:11" ht="12.75">
      <c r="B331" s="124" t="s">
        <v>760</v>
      </c>
      <c r="C331" s="124"/>
      <c r="D331" s="124"/>
      <c r="E331" s="124"/>
      <c r="F331" s="124"/>
      <c r="G331" s="124"/>
      <c r="H331" s="124"/>
      <c r="I331" s="124"/>
      <c r="J331"/>
      <c r="K331"/>
    </row>
    <row r="332" spans="2:11" ht="12.75">
      <c r="B332" s="92"/>
      <c r="C332" s="92" t="s">
        <v>761</v>
      </c>
      <c r="D332" s="92" t="s">
        <v>762</v>
      </c>
      <c r="E332" s="121">
        <v>1.5</v>
      </c>
      <c r="F332" s="92"/>
      <c r="G332" s="92"/>
      <c r="H332" s="58">
        <v>20807.850000000002</v>
      </c>
      <c r="I332" s="96">
        <f>H332-H332*$I$3%</f>
        <v>13525.1025</v>
      </c>
      <c r="J332"/>
      <c r="K332"/>
    </row>
    <row r="333" spans="2:11" ht="12.75">
      <c r="B333" s="92"/>
      <c r="C333" s="92" t="s">
        <v>763</v>
      </c>
      <c r="D333" s="92" t="s">
        <v>764</v>
      </c>
      <c r="E333" s="121">
        <v>1.5</v>
      </c>
      <c r="F333" s="92"/>
      <c r="G333" s="92"/>
      <c r="H333" s="58">
        <v>23760.45</v>
      </c>
      <c r="I333" s="96">
        <f>H333-H333*$I$3%</f>
        <v>15444.292500000001</v>
      </c>
      <c r="J333"/>
      <c r="K333"/>
    </row>
    <row r="334" spans="2:11" ht="12.75">
      <c r="B334" s="92"/>
      <c r="C334" s="92" t="s">
        <v>765</v>
      </c>
      <c r="D334" s="92" t="s">
        <v>335</v>
      </c>
      <c r="E334" s="121">
        <v>1.5</v>
      </c>
      <c r="F334" s="92"/>
      <c r="G334" s="92"/>
      <c r="H334" s="58">
        <v>26713.050000000003</v>
      </c>
      <c r="I334" s="96">
        <f>H334-H334*$I$3%</f>
        <v>17363.482500000002</v>
      </c>
      <c r="J334"/>
      <c r="K334"/>
    </row>
    <row r="335" spans="2:11" ht="12.75">
      <c r="B335" s="92"/>
      <c r="C335" s="92" t="s">
        <v>766</v>
      </c>
      <c r="D335" s="92" t="s">
        <v>767</v>
      </c>
      <c r="E335" s="121">
        <v>1.5</v>
      </c>
      <c r="F335" s="92"/>
      <c r="G335" s="92"/>
      <c r="H335" s="58">
        <v>269.32500000000005</v>
      </c>
      <c r="I335" s="96">
        <f>H335-H335*$I$3%</f>
        <v>175.06125000000003</v>
      </c>
      <c r="J335"/>
      <c r="K335"/>
    </row>
    <row r="336" spans="2:11" ht="12.75">
      <c r="B336" s="92"/>
      <c r="C336" s="92" t="s">
        <v>768</v>
      </c>
      <c r="D336" s="92" t="s">
        <v>769</v>
      </c>
      <c r="E336" s="121">
        <v>1.5</v>
      </c>
      <c r="F336" s="92"/>
      <c r="G336" s="92"/>
      <c r="H336" s="58">
        <v>349.125</v>
      </c>
      <c r="I336" s="96">
        <f>H336-H336*$I$3%</f>
        <v>226.93125</v>
      </c>
      <c r="J336"/>
      <c r="K336"/>
    </row>
    <row r="337" spans="2:11" ht="12.75">
      <c r="B337" s="92"/>
      <c r="C337" s="92" t="s">
        <v>770</v>
      </c>
      <c r="D337" s="92" t="s">
        <v>771</v>
      </c>
      <c r="E337" s="121">
        <v>1.5</v>
      </c>
      <c r="F337" s="92"/>
      <c r="G337" s="92"/>
      <c r="H337" s="58">
        <v>438.9</v>
      </c>
      <c r="I337" s="96">
        <f>H337-H337*$I$3%</f>
        <v>285.285</v>
      </c>
      <c r="J337"/>
      <c r="K337"/>
    </row>
    <row r="338" spans="2:11" ht="12.75">
      <c r="B338" s="92"/>
      <c r="C338" s="92" t="s">
        <v>772</v>
      </c>
      <c r="D338" s="92" t="s">
        <v>762</v>
      </c>
      <c r="E338" s="121">
        <v>2</v>
      </c>
      <c r="F338" s="92"/>
      <c r="G338" s="92"/>
      <c r="H338" s="58">
        <v>6064.8</v>
      </c>
      <c r="I338" s="96">
        <f>H338-H338*$I$3%</f>
        <v>3942.1200000000003</v>
      </c>
      <c r="J338"/>
      <c r="K338"/>
    </row>
    <row r="339" spans="2:11" ht="12.75">
      <c r="B339" s="92"/>
      <c r="C339" s="92" t="s">
        <v>773</v>
      </c>
      <c r="D339" s="92" t="s">
        <v>335</v>
      </c>
      <c r="E339" s="121">
        <v>2</v>
      </c>
      <c r="F339" s="92"/>
      <c r="G339" s="92"/>
      <c r="H339" s="58">
        <v>9436.35</v>
      </c>
      <c r="I339" s="96">
        <f>H339-H339*$I$3%</f>
        <v>6133.6275000000005</v>
      </c>
      <c r="J339"/>
      <c r="K339"/>
    </row>
    <row r="340" spans="2:11" ht="12.75">
      <c r="B340" s="92"/>
      <c r="C340" s="92" t="s">
        <v>774</v>
      </c>
      <c r="D340" s="92" t="s">
        <v>775</v>
      </c>
      <c r="E340" s="121">
        <v>2</v>
      </c>
      <c r="F340" s="92"/>
      <c r="G340" s="92"/>
      <c r="H340" s="58">
        <v>12807.900000000001</v>
      </c>
      <c r="I340" s="96">
        <f>H340-H340*$I$3%</f>
        <v>8325.135000000002</v>
      </c>
      <c r="J340"/>
      <c r="K340"/>
    </row>
    <row r="341" spans="2:11" ht="12.75">
      <c r="B341" s="92"/>
      <c r="C341" s="92" t="s">
        <v>776</v>
      </c>
      <c r="D341" s="92" t="s">
        <v>777</v>
      </c>
      <c r="E341" s="121">
        <v>2</v>
      </c>
      <c r="F341" s="92"/>
      <c r="G341" s="92"/>
      <c r="H341" s="58">
        <v>16179.45</v>
      </c>
      <c r="I341" s="96">
        <f>H341-H341*$I$3%</f>
        <v>10516.642500000002</v>
      </c>
      <c r="J341"/>
      <c r="K341"/>
    </row>
    <row r="342" spans="2:11" ht="12.75">
      <c r="B342" s="88"/>
      <c r="C342" s="92" t="s">
        <v>778</v>
      </c>
      <c r="D342" s="92" t="s">
        <v>762</v>
      </c>
      <c r="E342" s="128">
        <v>0.8</v>
      </c>
      <c r="F342" s="88"/>
      <c r="G342" s="88"/>
      <c r="H342" s="127">
        <v>2897.7375</v>
      </c>
      <c r="I342" s="96">
        <f>H342-H342*$I$3%</f>
        <v>1883.529375</v>
      </c>
      <c r="J342"/>
      <c r="K342"/>
    </row>
    <row r="343" spans="1:255" s="89" customFormat="1" ht="12.75">
      <c r="A343" s="129"/>
      <c r="B343" s="92"/>
      <c r="C343" s="92" t="s">
        <v>779</v>
      </c>
      <c r="D343" s="92" t="s">
        <v>335</v>
      </c>
      <c r="E343" s="121">
        <v>0.8</v>
      </c>
      <c r="F343" s="92"/>
      <c r="G343" s="92"/>
      <c r="H343" s="58">
        <v>4344.1125</v>
      </c>
      <c r="I343" s="96">
        <f>H343-H343*$I$3%</f>
        <v>2823.6731250000003</v>
      </c>
      <c r="J343"/>
      <c r="K343"/>
      <c r="IT343" s="129"/>
      <c r="IU343" s="129"/>
    </row>
    <row r="344" spans="1:255" s="89" customFormat="1" ht="12.75">
      <c r="A344" s="129"/>
      <c r="B344" s="92"/>
      <c r="C344" s="92" t="s">
        <v>780</v>
      </c>
      <c r="D344" s="92" t="s">
        <v>775</v>
      </c>
      <c r="E344" s="121">
        <v>0.8</v>
      </c>
      <c r="F344" s="92"/>
      <c r="G344" s="92"/>
      <c r="H344" s="58">
        <v>5790.4875</v>
      </c>
      <c r="I344" s="96">
        <f>H344-H344*$I$3%</f>
        <v>3763.8168750000004</v>
      </c>
      <c r="J344"/>
      <c r="K344"/>
      <c r="IT344" s="129"/>
      <c r="IU344" s="129"/>
    </row>
    <row r="345" spans="1:255" s="89" customFormat="1" ht="12.75">
      <c r="A345" s="129"/>
      <c r="B345" s="92"/>
      <c r="C345" s="92" t="s">
        <v>781</v>
      </c>
      <c r="D345" s="92" t="s">
        <v>777</v>
      </c>
      <c r="E345" s="121">
        <v>0.8</v>
      </c>
      <c r="F345" s="92"/>
      <c r="G345" s="92"/>
      <c r="H345" s="58">
        <v>7236.8625</v>
      </c>
      <c r="I345" s="96">
        <f>H345-H345*$I$3%</f>
        <v>4703.960625</v>
      </c>
      <c r="J345"/>
      <c r="K345"/>
      <c r="IT345" s="129"/>
      <c r="IU345" s="129"/>
    </row>
    <row r="346" spans="2:9" ht="12.75">
      <c r="B346" s="115"/>
      <c r="C346" s="115"/>
      <c r="D346" s="115"/>
      <c r="E346" s="115"/>
      <c r="F346" s="115"/>
      <c r="G346" s="115"/>
      <c r="H346" s="115"/>
      <c r="I346" s="115"/>
    </row>
  </sheetData>
  <sheetProtection selectLockedCells="1" selectUnlockedCells="1"/>
  <mergeCells count="45">
    <mergeCell ref="I1:I2"/>
    <mergeCell ref="B5:I5"/>
    <mergeCell ref="B6:I6"/>
    <mergeCell ref="B9:I9"/>
    <mergeCell ref="B10:I10"/>
    <mergeCell ref="F23:I23"/>
    <mergeCell ref="B30:I30"/>
    <mergeCell ref="B31:I31"/>
    <mergeCell ref="B36:I36"/>
    <mergeCell ref="B37:I37"/>
    <mergeCell ref="B41:I41"/>
    <mergeCell ref="B42:I42"/>
    <mergeCell ref="B89:I89"/>
    <mergeCell ref="B90:I90"/>
    <mergeCell ref="B107:I107"/>
    <mergeCell ref="B124:I124"/>
    <mergeCell ref="B125:I125"/>
    <mergeCell ref="B128:I128"/>
    <mergeCell ref="B129:I129"/>
    <mergeCell ref="B149:I149"/>
    <mergeCell ref="B158:I158"/>
    <mergeCell ref="B159:I159"/>
    <mergeCell ref="B179:I179"/>
    <mergeCell ref="B180:I180"/>
    <mergeCell ref="B186:I186"/>
    <mergeCell ref="B187:I187"/>
    <mergeCell ref="B220:I220"/>
    <mergeCell ref="B221:I221"/>
    <mergeCell ref="B237:I237"/>
    <mergeCell ref="B238:I238"/>
    <mergeCell ref="B240:I240"/>
    <mergeCell ref="B241:I241"/>
    <mergeCell ref="B261:I261"/>
    <mergeCell ref="B262:I262"/>
    <mergeCell ref="B272:I272"/>
    <mergeCell ref="B282:I282"/>
    <mergeCell ref="B283:I283"/>
    <mergeCell ref="B287:I287"/>
    <mergeCell ref="B288:I288"/>
    <mergeCell ref="B289:I289"/>
    <mergeCell ref="B294:I294"/>
    <mergeCell ref="B298:I298"/>
    <mergeCell ref="B318:I318"/>
    <mergeCell ref="B331:I331"/>
    <mergeCell ref="B346:I34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Недугов</dc:creator>
  <cp:keywords/>
  <dc:description/>
  <cp:lastModifiedBy/>
  <dcterms:created xsi:type="dcterms:W3CDTF">2022-12-15T05:54:41Z</dcterms:created>
  <dcterms:modified xsi:type="dcterms:W3CDTF">2023-12-28T07:16:26Z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0E4915B9738D4CFC82B1F5B4ADFA4C2E</vt:lpwstr>
  </property>
  <property fmtid="{D5CDD505-2E9C-101B-9397-08002B2CF9AE}" pid="3" name="KSOProductBuildVer">
    <vt:lpwstr>1049-11.2.0.11486</vt:lpwstr>
  </property>
</Properties>
</file>